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712" windowHeight="7044" activeTab="2"/>
  </bookViews>
  <sheets>
    <sheet name="シート関数のみ" sheetId="1" r:id="rId1"/>
    <sheet name="VBAのFunction" sheetId="2" r:id="rId2"/>
    <sheet name="Lotka-Vortella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<sst xmlns="http://schemas.openxmlformats.org/spreadsheetml/2006/main" count="28" uniqueCount="26">
  <si>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ｘ座標</t>
  </si>
  <si>
    <t>近似値のy座標</t>
  </si>
  <si>
    <t>きざみの幅ｈ</t>
  </si>
  <si>
    <t>真のy座標</t>
  </si>
  <si>
    <t>xi</t>
  </si>
  <si>
    <t>Yi</t>
  </si>
  <si>
    <t>k1</t>
  </si>
  <si>
    <t>k2</t>
  </si>
  <si>
    <t>k3</t>
  </si>
  <si>
    <t>k4</t>
  </si>
  <si>
    <t xml:space="preserve">Runge-Kutta法　y'=2x y +x </t>
  </si>
  <si>
    <t>Euler法　y' = 2 x y +x</t>
  </si>
  <si>
    <t>Function Yiup(h, xi, yi)を使用</t>
  </si>
  <si>
    <t>y' = y (a -b z)</t>
  </si>
  <si>
    <t>z' = -z  (c - d  y)</t>
  </si>
  <si>
    <t>h</t>
  </si>
  <si>
    <t>x</t>
  </si>
  <si>
    <t>Yi</t>
  </si>
  <si>
    <t>Zi</t>
  </si>
  <si>
    <t>a</t>
  </si>
  <si>
    <t>b</t>
  </si>
  <si>
    <t>c</t>
  </si>
  <si>
    <t>d</t>
  </si>
  <si>
    <t>繰り返し回数</t>
  </si>
  <si>
    <t>※標準モジュールで定義する必要がある．</t>
  </si>
  <si>
    <t>※他のシートの関数と名前が重ならないようにすること．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</si>
</sst>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175"/>
          <c:w val="0.8025"/>
          <c:h val="0.99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'Lotka-Vortella'!$E$3:$E$215</c:f>
              <c:numCache/>
            </c:numRef>
          </c:xVal>
          <c:yVal>
            <c:numRef>
              <c:f>'Lotka-Vortella'!$F$3:$F$215</c:f>
              <c:numCache/>
            </c:numRef>
          </c:yVal>
          <c:smooth val="0"/>
        </c:ser>
        <c:axId val="65835845"/>
        <c:axId val="50559618"/>
      </c:scatterChart>
      <c:valAx>
        <c:axId val="658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59618"/>
        <c:crosses val="autoZero"/>
        <c:crossBetween val="midCat"/>
        <c:dispUnits/>
      </c:valAx>
      <c:valAx>
        <c:axId val="50559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358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4525"/>
          <c:w val="0.1567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3</xdr:row>
      <xdr:rowOff>85725</xdr:rowOff>
    </xdr:from>
    <xdr:to>
      <xdr:col>14</xdr:col>
      <xdr:colOff>333375</xdr:colOff>
      <xdr:row>19</xdr:row>
      <xdr:rowOff>142875</xdr:rowOff>
    </xdr:to>
    <xdr:graphicFrame>
      <xdr:nvGraphicFramePr>
        <xdr:cNvPr id="1" name="グラフ 2"/>
        <xdr:cNvGraphicFramePr/>
      </xdr:nvGraphicFramePr>
      <xdr:xfrm>
        <a:off x="4619625" y="571500"/>
        <a:ext cx="51435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24"/>
  <sheetViews>
    <sheetView zoomScalePageLayoutView="0" workbookViewId="0" topLeftCell="B1">
      <selection activeCell="C3" sqref="C3"/>
    </sheetView>
  </sheetViews>
  <sheetFormatPr defaultColWidth="9.00390625" defaultRowHeight="13.5"/>
  <cols>
    <col min="1" max="1" width="13.125" style="0" customWidth="1"/>
    <col min="3" max="3" width="17.375" style="0" customWidth="1"/>
    <col min="4" max="4" width="13.625" style="0" customWidth="1"/>
    <col min="5" max="5" width="21.625" style="0" customWidth="1"/>
    <col min="6" max="6" width="22.50390625" style="0" customWidth="1"/>
    <col min="7" max="7" width="20.375" style="0" customWidth="1"/>
    <col min="8" max="8" width="11.50390625" style="0" customWidth="1"/>
  </cols>
  <sheetData>
    <row r="1" ht="12.75">
      <c r="A1" t="s">
        <v>10</v>
      </c>
    </row>
    <row r="3" spans="1:8" ht="12.75">
      <c r="A3" t="s">
        <v>2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3</v>
      </c>
    </row>
    <row r="4" spans="1:8" ht="12.75">
      <c r="A4">
        <v>0.1</v>
      </c>
      <c r="B4">
        <v>0</v>
      </c>
      <c r="C4">
        <v>2</v>
      </c>
      <c r="D4">
        <f>2*B4*C4+B4</f>
        <v>0</v>
      </c>
      <c r="E4">
        <f aca="true" t="shared" si="0" ref="E4:E24">2*(B4+A$4/2)*(C4+A$4/2*D4)+(B4+A$4/2)</f>
        <v>0.25</v>
      </c>
      <c r="F4">
        <f aca="true" t="shared" si="1" ref="F4:F24">2*(B4+A$4/2)*(C4+A$4/2*E4)+(B4+A$4/2)</f>
        <v>0.25125000000000003</v>
      </c>
      <c r="G4">
        <f aca="true" t="shared" si="2" ref="G4:G24">2*(B4+A$4)*(C4+A$4*F4)+(B4+A$4)</f>
        <v>0.5050250000000001</v>
      </c>
      <c r="H4">
        <f>5/2*EXP(B4*B4)-1/2</f>
        <v>2</v>
      </c>
    </row>
    <row r="5" spans="2:8" ht="12.75">
      <c r="B5">
        <f aca="true" t="shared" si="3" ref="B5:B24">B4+A$4</f>
        <v>0.1</v>
      </c>
      <c r="C5">
        <f aca="true" t="shared" si="4" ref="C5:C24">C4+A$4/6*(D4+2*E4+2*F4+G4)</f>
        <v>2.0251254166666666</v>
      </c>
      <c r="D5">
        <f aca="true" t="shared" si="5" ref="D5:D24">2*B5*C5+B5</f>
        <v>0.5050250833333333</v>
      </c>
      <c r="E5">
        <f>2*(B5+A$4/2)*(C5+A$4/2*D5)+(B5+A$4/2)</f>
        <v>0.7651130012500001</v>
      </c>
      <c r="F5">
        <f t="shared" si="1"/>
        <v>0.7690143200187501</v>
      </c>
      <c r="G5">
        <f t="shared" si="2"/>
        <v>1.0408107394674166</v>
      </c>
      <c r="H5">
        <f aca="true" t="shared" si="6" ref="H5:H24">5/2*EXP(B5*B5)-1/2</f>
        <v>2.02512541771042</v>
      </c>
    </row>
    <row r="6" spans="2:8" ht="12.75">
      <c r="B6">
        <f t="shared" si="3"/>
        <v>0.2</v>
      </c>
      <c r="C6">
        <f t="shared" si="4"/>
        <v>2.102026924422304</v>
      </c>
      <c r="D6">
        <f t="shared" si="5"/>
        <v>1.0408107697689217</v>
      </c>
      <c r="E6">
        <f t="shared" si="0"/>
        <v>1.327033731455375</v>
      </c>
      <c r="F6">
        <f t="shared" si="1"/>
        <v>1.3341893054975364</v>
      </c>
      <c r="G6">
        <f t="shared" si="2"/>
        <v>1.6412675129832348</v>
      </c>
      <c r="H6">
        <f t="shared" si="6"/>
        <v>2.1020269354809704</v>
      </c>
    </row>
    <row r="7" spans="2:8" ht="12.75">
      <c r="B7">
        <f t="shared" si="3"/>
        <v>0.30000000000000004</v>
      </c>
      <c r="C7">
        <f t="shared" si="4"/>
        <v>2.235435663699937</v>
      </c>
      <c r="D7">
        <f t="shared" si="5"/>
        <v>1.6412613982199624</v>
      </c>
      <c r="E7">
        <f t="shared" si="0"/>
        <v>1.9722491135276548</v>
      </c>
      <c r="F7">
        <f t="shared" si="1"/>
        <v>1.983833683563424</v>
      </c>
      <c r="G7">
        <f t="shared" si="2"/>
        <v>2.3470552256450237</v>
      </c>
      <c r="H7">
        <f t="shared" si="6"/>
        <v>2.235435709263026</v>
      </c>
    </row>
    <row r="8" spans="2:8" ht="12.75">
      <c r="B8">
        <f t="shared" si="3"/>
        <v>0.4</v>
      </c>
      <c r="C8">
        <f t="shared" si="4"/>
        <v>2.4337770340007228</v>
      </c>
      <c r="D8">
        <f t="shared" si="5"/>
        <v>2.3470216272005784</v>
      </c>
      <c r="E8">
        <f t="shared" si="0"/>
        <v>2.7460153038246764</v>
      </c>
      <c r="F8">
        <f t="shared" si="1"/>
        <v>2.763970019272761</v>
      </c>
      <c r="G8">
        <f t="shared" si="2"/>
        <v>3.2101740359279987</v>
      </c>
      <c r="H8">
        <f t="shared" si="6"/>
        <v>2.433777177479526</v>
      </c>
    </row>
    <row r="9" spans="2:8" ht="12.75">
      <c r="B9">
        <f t="shared" si="3"/>
        <v>0.5</v>
      </c>
      <c r="C9">
        <f t="shared" si="4"/>
        <v>2.7100631391561136</v>
      </c>
      <c r="D9">
        <f t="shared" si="5"/>
        <v>3.2100631391561136</v>
      </c>
      <c r="E9">
        <f t="shared" si="0"/>
        <v>3.7076229257253113</v>
      </c>
      <c r="F9">
        <f t="shared" si="1"/>
        <v>3.734988713986618</v>
      </c>
      <c r="G9">
        <f t="shared" si="2"/>
        <v>4.30027441266573</v>
      </c>
      <c r="H9">
        <f t="shared" si="6"/>
        <v>2.7100635417193537</v>
      </c>
    </row>
    <row r="10" spans="2:8" ht="12.75">
      <c r="B10">
        <f t="shared" si="3"/>
        <v>0.6</v>
      </c>
      <c r="C10">
        <f t="shared" si="4"/>
        <v>3.0833224863435422</v>
      </c>
      <c r="D10">
        <f t="shared" si="5"/>
        <v>4.29998698361225</v>
      </c>
      <c r="E10">
        <f t="shared" si="0"/>
        <v>4.937818386181402</v>
      </c>
      <c r="F10">
        <f t="shared" si="1"/>
        <v>4.979277427348396</v>
      </c>
      <c r="G10">
        <f t="shared" si="2"/>
        <v>5.713750320709734</v>
      </c>
      <c r="H10">
        <f t="shared" si="6"/>
        <v>3.0833235364008504</v>
      </c>
    </row>
    <row r="11" spans="2:8" ht="12.75">
      <c r="B11">
        <f t="shared" si="3"/>
        <v>0.7</v>
      </c>
      <c r="C11">
        <f t="shared" si="4"/>
        <v>3.5807879685332353</v>
      </c>
      <c r="D11">
        <f t="shared" si="5"/>
        <v>5.71310315594653</v>
      </c>
      <c r="E11">
        <f t="shared" si="0"/>
        <v>6.549664689495843</v>
      </c>
      <c r="F11">
        <f t="shared" si="1"/>
        <v>6.612406804512041</v>
      </c>
      <c r="G11">
        <f t="shared" si="2"/>
        <v>7.587245838375102</v>
      </c>
      <c r="H11">
        <f t="shared" si="6"/>
        <v>3.580790549888447</v>
      </c>
    </row>
    <row r="12" spans="2:8" ht="12.75">
      <c r="B12">
        <f t="shared" si="3"/>
        <v>0.7999999999999999</v>
      </c>
      <c r="C12">
        <f t="shared" si="4"/>
        <v>4.241196168238859</v>
      </c>
      <c r="D12">
        <f t="shared" si="5"/>
        <v>7.585913869182173</v>
      </c>
      <c r="E12">
        <f t="shared" si="0"/>
        <v>8.704836164886546</v>
      </c>
      <c r="F12">
        <f t="shared" si="1"/>
        <v>8.799944560021416</v>
      </c>
      <c r="G12">
        <f t="shared" si="2"/>
        <v>10.1181431236338</v>
      </c>
      <c r="H12">
        <f t="shared" si="6"/>
        <v>4.241202198262378</v>
      </c>
    </row>
    <row r="13" spans="2:8" ht="12.75">
      <c r="B13">
        <f t="shared" si="3"/>
        <v>0.8999999999999999</v>
      </c>
      <c r="C13">
        <f t="shared" si="4"/>
        <v>5.119756475616057</v>
      </c>
      <c r="D13">
        <f t="shared" si="5"/>
        <v>10.115561656108902</v>
      </c>
      <c r="E13">
        <f t="shared" si="0"/>
        <v>11.638515661000854</v>
      </c>
      <c r="F13">
        <f t="shared" si="1"/>
        <v>11.78319629146559</v>
      </c>
      <c r="G13">
        <f t="shared" si="2"/>
        <v>13.596152209525231</v>
      </c>
      <c r="H13">
        <f t="shared" si="6"/>
        <v>5.119769966691177</v>
      </c>
    </row>
    <row r="14" spans="2:8" ht="12.75">
      <c r="B14">
        <f t="shared" si="3"/>
        <v>0.9999999999999999</v>
      </c>
      <c r="C14">
        <f t="shared" si="4"/>
        <v>6.295675438458841</v>
      </c>
      <c r="D14">
        <f t="shared" si="5"/>
        <v>13.59135087691768</v>
      </c>
      <c r="E14">
        <f t="shared" si="0"/>
        <v>15.698010262839919</v>
      </c>
      <c r="F14">
        <f t="shared" si="1"/>
        <v>15.919209498361756</v>
      </c>
      <c r="G14">
        <f t="shared" si="2"/>
        <v>18.452712054249037</v>
      </c>
      <c r="H14">
        <f t="shared" si="6"/>
        <v>6.295704571147612</v>
      </c>
    </row>
    <row r="15" spans="2:8" ht="12.75">
      <c r="B15">
        <f t="shared" si="3"/>
        <v>1.0999999999999999</v>
      </c>
      <c r="C15">
        <f t="shared" si="4"/>
        <v>7.883650479351675</v>
      </c>
      <c r="D15">
        <f t="shared" si="5"/>
        <v>18.444031054573685</v>
      </c>
      <c r="E15">
        <f t="shared" si="0"/>
        <v>21.403459673784823</v>
      </c>
      <c r="F15">
        <f t="shared" si="1"/>
        <v>21.743793964994104</v>
      </c>
      <c r="G15">
        <f t="shared" si="2"/>
        <v>25.339271702042602</v>
      </c>
      <c r="H15">
        <f t="shared" si="6"/>
        <v>7.883711631372556</v>
      </c>
    </row>
    <row r="16" spans="2:8" ht="12.75">
      <c r="B16">
        <f t="shared" si="3"/>
        <v>1.2</v>
      </c>
      <c r="C16">
        <f t="shared" si="4"/>
        <v>10.051613979921244</v>
      </c>
      <c r="D16">
        <f t="shared" si="5"/>
        <v>25.323873551810983</v>
      </c>
      <c r="E16">
        <f t="shared" si="0"/>
        <v>29.544519143779482</v>
      </c>
      <c r="F16">
        <f t="shared" si="1"/>
        <v>30.072099842775547</v>
      </c>
      <c r="G16">
        <f t="shared" si="2"/>
        <v>35.25294230691688</v>
      </c>
      <c r="H16">
        <f t="shared" si="6"/>
        <v>10.051739542491381</v>
      </c>
    </row>
    <row r="17" spans="2:8" ht="12.75">
      <c r="B17">
        <f t="shared" si="3"/>
        <v>1.3</v>
      </c>
      <c r="C17">
        <f t="shared" si="4"/>
        <v>13.048448210451877</v>
      </c>
      <c r="D17">
        <f t="shared" si="5"/>
        <v>35.22596534717488</v>
      </c>
      <c r="E17">
        <f t="shared" si="0"/>
        <v>41.33631549008868</v>
      </c>
      <c r="F17">
        <f t="shared" si="1"/>
        <v>42.161212759382046</v>
      </c>
      <c r="G17">
        <f t="shared" si="2"/>
        <v>49.74079456189223</v>
      </c>
      <c r="H17">
        <f t="shared" si="6"/>
        <v>13.048701762828017</v>
      </c>
    </row>
    <row r="18" spans="2:8" ht="12.75">
      <c r="B18">
        <f t="shared" si="3"/>
        <v>1.4000000000000001</v>
      </c>
      <c r="C18">
        <f t="shared" si="4"/>
        <v>17.24781181725202</v>
      </c>
      <c r="D18">
        <f t="shared" si="5"/>
        <v>49.693873088305665</v>
      </c>
      <c r="E18">
        <f t="shared" si="0"/>
        <v>58.674265867835196</v>
      </c>
      <c r="F18">
        <f t="shared" si="1"/>
        <v>59.97642282086698</v>
      </c>
      <c r="G18">
        <f t="shared" si="2"/>
        <v>71.23636229801616</v>
      </c>
      <c r="H18">
        <f t="shared" si="6"/>
        <v>17.248317662891587</v>
      </c>
    </row>
    <row r="19" spans="2:8" ht="12.75">
      <c r="B19">
        <f t="shared" si="3"/>
        <v>1.5000000000000002</v>
      </c>
      <c r="C19">
        <f t="shared" si="4"/>
        <v>23.218338696647457</v>
      </c>
      <c r="D19">
        <f t="shared" si="5"/>
        <v>71.15501608994238</v>
      </c>
      <c r="E19">
        <f t="shared" si="0"/>
        <v>84.55587745354819</v>
      </c>
      <c r="F19">
        <f t="shared" si="1"/>
        <v>86.6330109649071</v>
      </c>
      <c r="G19">
        <f t="shared" si="2"/>
        <v>103.62124733804215</v>
      </c>
      <c r="H19">
        <f t="shared" si="6"/>
        <v>23.219339590896332</v>
      </c>
    </row>
    <row r="20" spans="2:8" ht="12.75">
      <c r="B20">
        <f t="shared" si="3"/>
        <v>1.6000000000000003</v>
      </c>
      <c r="C20">
        <f t="shared" si="4"/>
        <v>31.837572701062378</v>
      </c>
      <c r="D20">
        <f t="shared" si="5"/>
        <v>103.48023264339962</v>
      </c>
      <c r="E20">
        <f t="shared" si="0"/>
        <v>123.78822829966681</v>
      </c>
      <c r="F20">
        <f t="shared" si="1"/>
        <v>127.1390475829509</v>
      </c>
      <c r="G20">
        <f t="shared" si="2"/>
        <v>153.17502336181542</v>
      </c>
      <c r="H20">
        <f t="shared" si="6"/>
        <v>31.83954328885772</v>
      </c>
    </row>
    <row r="21" spans="2:8" ht="12.75">
      <c r="B21">
        <f t="shared" si="3"/>
        <v>1.7000000000000004</v>
      </c>
      <c r="C21">
        <f t="shared" si="4"/>
        <v>44.47940283056988</v>
      </c>
      <c r="D21">
        <f t="shared" si="5"/>
        <v>152.9299696239376</v>
      </c>
      <c r="E21">
        <f t="shared" si="0"/>
        <v>184.19065459118372</v>
      </c>
      <c r="F21">
        <f t="shared" si="1"/>
        <v>189.66127446045178</v>
      </c>
      <c r="G21">
        <f t="shared" si="2"/>
        <v>230.2039089958143</v>
      </c>
      <c r="H21">
        <f t="shared" si="6"/>
        <v>44.48327400387585</v>
      </c>
    </row>
    <row r="22" spans="2:8" ht="12.75">
      <c r="B22">
        <f t="shared" si="3"/>
        <v>1.8000000000000005</v>
      </c>
      <c r="C22">
        <f t="shared" si="4"/>
        <v>63.32669844262027</v>
      </c>
      <c r="D22">
        <f t="shared" si="5"/>
        <v>229.77611439343303</v>
      </c>
      <c r="E22">
        <f t="shared" si="0"/>
        <v>278.6673654004802</v>
      </c>
      <c r="F22">
        <f t="shared" si="1"/>
        <v>287.71224683678395</v>
      </c>
      <c r="G22">
        <f t="shared" si="2"/>
        <v>351.872107879935</v>
      </c>
      <c r="H22">
        <f t="shared" si="6"/>
        <v>63.33430436837891</v>
      </c>
    </row>
    <row r="23" spans="2:8" ht="12.75">
      <c r="B23">
        <f t="shared" si="3"/>
        <v>1.9000000000000006</v>
      </c>
      <c r="C23">
        <f t="shared" si="4"/>
        <v>91.90015588841854</v>
      </c>
      <c r="D23">
        <f t="shared" si="5"/>
        <v>351.12059237599055</v>
      </c>
      <c r="E23">
        <f t="shared" si="0"/>
        <v>428.82912347815056</v>
      </c>
      <c r="F23">
        <f t="shared" si="1"/>
        <v>443.9822870430718</v>
      </c>
      <c r="G23">
        <f t="shared" si="2"/>
        <v>547.193538370903</v>
      </c>
      <c r="H23">
        <f t="shared" si="6"/>
        <v>91.91513203705645</v>
      </c>
    </row>
    <row r="24" spans="2:8" ht="12.75">
      <c r="B24">
        <f t="shared" si="3"/>
        <v>2.0000000000000004</v>
      </c>
      <c r="C24">
        <f t="shared" si="4"/>
        <v>135.96577175157415</v>
      </c>
      <c r="D24">
        <f t="shared" si="5"/>
        <v>545.8630870062967</v>
      </c>
      <c r="E24">
        <f t="shared" si="0"/>
        <v>671.4115970177448</v>
      </c>
      <c r="F24">
        <f t="shared" si="1"/>
        <v>697.1490415700918</v>
      </c>
      <c r="G24">
        <f t="shared" si="2"/>
        <v>865.9588388160503</v>
      </c>
      <c r="H24">
        <f t="shared" si="6"/>
        <v>135.99537508286085</v>
      </c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4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12.75390625" style="0" bestFit="1" customWidth="1"/>
    <col min="2" max="2" width="6.50390625" style="0" customWidth="1"/>
    <col min="3" max="3" width="13.625" style="0" customWidth="1"/>
    <col min="4" max="4" width="13.125" style="0" customWidth="1"/>
  </cols>
  <sheetData>
    <row r="1" spans="1:6" ht="12.75">
      <c r="A1" t="s">
        <v>11</v>
      </c>
      <c r="C1" t="s">
        <v>12</v>
      </c>
      <c r="F1" t="s">
        <v>24</v>
      </c>
    </row>
    <row r="3" spans="1:4" ht="12.75">
      <c r="A3" t="s">
        <v>2</v>
      </c>
      <c r="B3" t="s">
        <v>0</v>
      </c>
      <c r="C3" t="s">
        <v>1</v>
      </c>
      <c r="D3" t="s">
        <v>3</v>
      </c>
    </row>
    <row r="4" spans="1:4" ht="12.75">
      <c r="A4">
        <v>0.1</v>
      </c>
      <c r="B4">
        <v>0</v>
      </c>
      <c r="C4">
        <v>2</v>
      </c>
      <c r="D4">
        <f>5/2*EXP(B4*B4)-1/2</f>
        <v>2</v>
      </c>
    </row>
    <row r="5" spans="2:4" ht="12.75">
      <c r="B5">
        <f aca="true" t="shared" si="0" ref="B5:B24">B4+A$4</f>
        <v>0.1</v>
      </c>
      <c r="C5">
        <f>Yiup($A$4,B4,C4)</f>
        <v>2.0251254166666666</v>
      </c>
      <c r="D5">
        <f>5/2*EXP(B5*B5)-1/2</f>
        <v>2.02512541771042</v>
      </c>
    </row>
    <row r="6" spans="2:4" ht="12.75">
      <c r="B6">
        <f t="shared" si="0"/>
        <v>0.2</v>
      </c>
      <c r="C6">
        <f aca="true" t="shared" si="1" ref="C6:C24">Yiup($A$4,B5,C5)</f>
        <v>2.102026924422304</v>
      </c>
      <c r="D6">
        <f aca="true" t="shared" si="2" ref="D6:D24">5/2*EXP(B6*B6)-1/2</f>
        <v>2.1020269354809704</v>
      </c>
    </row>
    <row r="7" spans="2:4" ht="12.75">
      <c r="B7">
        <f t="shared" si="0"/>
        <v>0.30000000000000004</v>
      </c>
      <c r="C7">
        <f t="shared" si="1"/>
        <v>2.235435663699937</v>
      </c>
      <c r="D7">
        <f t="shared" si="2"/>
        <v>2.235435709263026</v>
      </c>
    </row>
    <row r="8" spans="2:4" ht="12.75">
      <c r="B8">
        <f t="shared" si="0"/>
        <v>0.4</v>
      </c>
      <c r="C8">
        <f t="shared" si="1"/>
        <v>2.4337770340007228</v>
      </c>
      <c r="D8">
        <f t="shared" si="2"/>
        <v>2.433777177479526</v>
      </c>
    </row>
    <row r="9" spans="2:4" ht="12.75">
      <c r="B9">
        <f t="shared" si="0"/>
        <v>0.5</v>
      </c>
      <c r="C9">
        <f t="shared" si="1"/>
        <v>2.7100631391561136</v>
      </c>
      <c r="D9">
        <f t="shared" si="2"/>
        <v>2.7100635417193537</v>
      </c>
    </row>
    <row r="10" spans="2:4" ht="12.75">
      <c r="B10">
        <f t="shared" si="0"/>
        <v>0.6</v>
      </c>
      <c r="C10">
        <f t="shared" si="1"/>
        <v>3.0833224863435422</v>
      </c>
      <c r="D10">
        <f t="shared" si="2"/>
        <v>3.0833235364008504</v>
      </c>
    </row>
    <row r="11" spans="2:4" ht="12.75">
      <c r="B11">
        <f t="shared" si="0"/>
        <v>0.7</v>
      </c>
      <c r="C11">
        <f t="shared" si="1"/>
        <v>3.5807879685332353</v>
      </c>
      <c r="D11">
        <f t="shared" si="2"/>
        <v>3.580790549888447</v>
      </c>
    </row>
    <row r="12" spans="2:4" ht="12.75">
      <c r="B12">
        <f t="shared" si="0"/>
        <v>0.7999999999999999</v>
      </c>
      <c r="C12">
        <f t="shared" si="1"/>
        <v>4.241196168238859</v>
      </c>
      <c r="D12">
        <f>5/2*EXP(B12*B12)-1/2</f>
        <v>4.241202198262378</v>
      </c>
    </row>
    <row r="13" spans="2:4" ht="12.75">
      <c r="B13">
        <f t="shared" si="0"/>
        <v>0.8999999999999999</v>
      </c>
      <c r="C13">
        <f t="shared" si="1"/>
        <v>5.119756475616057</v>
      </c>
      <c r="D13">
        <f t="shared" si="2"/>
        <v>5.119769966691177</v>
      </c>
    </row>
    <row r="14" spans="2:4" ht="12.75">
      <c r="B14">
        <f t="shared" si="0"/>
        <v>0.9999999999999999</v>
      </c>
      <c r="C14">
        <f t="shared" si="1"/>
        <v>6.295675438458841</v>
      </c>
      <c r="D14">
        <f t="shared" si="2"/>
        <v>6.295704571147612</v>
      </c>
    </row>
    <row r="15" spans="2:4" ht="12.75">
      <c r="B15">
        <f t="shared" si="0"/>
        <v>1.0999999999999999</v>
      </c>
      <c r="C15">
        <f t="shared" si="1"/>
        <v>7.883650479351675</v>
      </c>
      <c r="D15">
        <f t="shared" si="2"/>
        <v>7.883711631372556</v>
      </c>
    </row>
    <row r="16" spans="2:4" ht="12.75">
      <c r="B16">
        <f t="shared" si="0"/>
        <v>1.2</v>
      </c>
      <c r="C16">
        <f t="shared" si="1"/>
        <v>10.051613979921244</v>
      </c>
      <c r="D16">
        <f t="shared" si="2"/>
        <v>10.051739542491381</v>
      </c>
    </row>
    <row r="17" spans="2:4" ht="12.75">
      <c r="B17">
        <f t="shared" si="0"/>
        <v>1.3</v>
      </c>
      <c r="C17">
        <f t="shared" si="1"/>
        <v>13.048448210451877</v>
      </c>
      <c r="D17">
        <f t="shared" si="2"/>
        <v>13.048701762828017</v>
      </c>
    </row>
    <row r="18" spans="2:4" ht="12.75">
      <c r="B18">
        <f t="shared" si="0"/>
        <v>1.4000000000000001</v>
      </c>
      <c r="C18">
        <f t="shared" si="1"/>
        <v>17.24781181725202</v>
      </c>
      <c r="D18">
        <f t="shared" si="2"/>
        <v>17.248317662891587</v>
      </c>
    </row>
    <row r="19" spans="2:4" ht="12.75">
      <c r="B19">
        <f t="shared" si="0"/>
        <v>1.5000000000000002</v>
      </c>
      <c r="C19">
        <f t="shared" si="1"/>
        <v>23.218338696647457</v>
      </c>
      <c r="D19">
        <f t="shared" si="2"/>
        <v>23.219339590896332</v>
      </c>
    </row>
    <row r="20" spans="2:4" ht="12.75">
      <c r="B20">
        <f t="shared" si="0"/>
        <v>1.6000000000000003</v>
      </c>
      <c r="C20">
        <f t="shared" si="1"/>
        <v>31.837572701062378</v>
      </c>
      <c r="D20">
        <f t="shared" si="2"/>
        <v>31.83954328885772</v>
      </c>
    </row>
    <row r="21" spans="2:4" ht="12.75">
      <c r="B21">
        <f t="shared" si="0"/>
        <v>1.7000000000000004</v>
      </c>
      <c r="C21">
        <f t="shared" si="1"/>
        <v>44.47940283056988</v>
      </c>
      <c r="D21">
        <f t="shared" si="2"/>
        <v>44.48327400387585</v>
      </c>
    </row>
    <row r="22" spans="2:4" ht="12.75">
      <c r="B22">
        <f t="shared" si="0"/>
        <v>1.8000000000000005</v>
      </c>
      <c r="C22">
        <f t="shared" si="1"/>
        <v>63.32669844262027</v>
      </c>
      <c r="D22">
        <f t="shared" si="2"/>
        <v>63.33430436837891</v>
      </c>
    </row>
    <row r="23" spans="2:4" ht="12.75">
      <c r="B23">
        <f t="shared" si="0"/>
        <v>1.9000000000000006</v>
      </c>
      <c r="C23">
        <f t="shared" si="1"/>
        <v>91.90015588841854</v>
      </c>
      <c r="D23">
        <f t="shared" si="2"/>
        <v>91.91513203705645</v>
      </c>
    </row>
    <row r="24" spans="2:4" ht="12.75">
      <c r="B24">
        <f t="shared" si="0"/>
        <v>2.0000000000000004</v>
      </c>
      <c r="C24">
        <f t="shared" si="1"/>
        <v>135.96577175157415</v>
      </c>
      <c r="D24">
        <f t="shared" si="2"/>
        <v>135.99537508286085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15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2" max="2" width="5.375" style="0" customWidth="1"/>
    <col min="3" max="3" width="4.375" style="0" customWidth="1"/>
    <col min="4" max="4" width="6.625" style="0" customWidth="1"/>
    <col min="5" max="5" width="14.375" style="0" customWidth="1"/>
    <col min="6" max="6" width="12.00390625" style="0" customWidth="1"/>
  </cols>
  <sheetData>
    <row r="1" spans="1:8" ht="12.75">
      <c r="A1" t="s">
        <v>13</v>
      </c>
      <c r="H1" t="s">
        <v>25</v>
      </c>
    </row>
    <row r="2" spans="1:6" ht="12.75">
      <c r="A2" t="s">
        <v>14</v>
      </c>
      <c r="C2" t="s">
        <v>15</v>
      </c>
      <c r="D2" t="s">
        <v>16</v>
      </c>
      <c r="E2" t="s">
        <v>17</v>
      </c>
      <c r="F2" t="s">
        <v>18</v>
      </c>
    </row>
    <row r="3" spans="3:6" ht="12.75">
      <c r="C3">
        <v>0.03</v>
      </c>
      <c r="D3">
        <v>0</v>
      </c>
      <c r="E3">
        <v>1</v>
      </c>
      <c r="F3">
        <v>2</v>
      </c>
    </row>
    <row r="4" spans="1:6" ht="12.75">
      <c r="A4" t="s">
        <v>19</v>
      </c>
      <c r="B4">
        <v>4</v>
      </c>
      <c r="D4" s="1">
        <f>D3+$C$3</f>
        <v>0.03</v>
      </c>
      <c r="E4" s="1">
        <f>Yiup2($C$3,D3,E3,F3)</f>
        <v>0.9963370513890164</v>
      </c>
      <c r="F4" s="1">
        <f>ziup2($C$3,D3,E3,F3)</f>
        <v>2.1234405132064755</v>
      </c>
    </row>
    <row r="5" spans="1:6" ht="12.75">
      <c r="A5" t="s">
        <v>20</v>
      </c>
      <c r="B5">
        <v>2</v>
      </c>
      <c r="D5" s="1">
        <f>D4+$C$3</f>
        <v>0.06</v>
      </c>
      <c r="E5" s="1">
        <f>Yiup2($C$3,D4,E4,F4)</f>
        <v>0.9851754446099241</v>
      </c>
      <c r="F5" s="1">
        <f>ziup2($C$3,D4,E4,F4)</f>
        <v>2.2529996453043255</v>
      </c>
    </row>
    <row r="6" spans="1:6" ht="12.75">
      <c r="A6" t="s">
        <v>21</v>
      </c>
      <c r="B6">
        <v>1</v>
      </c>
      <c r="D6" s="1">
        <f>D5+$C$3</f>
        <v>0.09</v>
      </c>
      <c r="E6" s="1">
        <f>Yiup2($C$3,D5,E5,F5)</f>
        <v>0.9664518903284128</v>
      </c>
      <c r="F6" s="1">
        <f>ziup2($C$3,D5,E5,F5)</f>
        <v>2.3872497273192645</v>
      </c>
    </row>
    <row r="7" spans="1:6" ht="12.75">
      <c r="A7" t="s">
        <v>22</v>
      </c>
      <c r="B7">
        <v>3</v>
      </c>
      <c r="D7" s="1">
        <f aca="true" t="shared" si="0" ref="D7:D70">D6+$C$3</f>
        <v>0.12</v>
      </c>
      <c r="E7" s="1">
        <f aca="true" t="shared" si="1" ref="E7:E70">Yiup2($C$3,D6,E6,F6)</f>
        <v>0.9403870012606798</v>
      </c>
      <c r="F7" s="1">
        <f aca="true" t="shared" si="2" ref="F7:F70">ziup2($C$3,D6,E6,F6)</f>
        <v>2.5243994400865417</v>
      </c>
    </row>
    <row r="8" spans="1:6" ht="12.75">
      <c r="A8" t="s">
        <v>23</v>
      </c>
      <c r="B8">
        <v>1000</v>
      </c>
      <c r="D8" s="1">
        <f t="shared" si="0"/>
        <v>0.15</v>
      </c>
      <c r="E8" s="1">
        <f t="shared" si="1"/>
        <v>0.9074944765946279</v>
      </c>
      <c r="F8" s="1">
        <f t="shared" si="2"/>
        <v>2.66234260930821</v>
      </c>
    </row>
    <row r="9" spans="4:6" ht="12.75">
      <c r="D9" s="1">
        <f t="shared" si="0"/>
        <v>0.18</v>
      </c>
      <c r="E9" s="1">
        <f t="shared" si="1"/>
        <v>0.8685638086337454</v>
      </c>
      <c r="F9" s="1">
        <f t="shared" si="2"/>
        <v>2.7987440025712416</v>
      </c>
    </row>
    <row r="10" spans="4:6" ht="12.75">
      <c r="D10" s="1">
        <f t="shared" si="0"/>
        <v>0.21</v>
      </c>
      <c r="E10" s="1">
        <f t="shared" si="1"/>
        <v>0.8246160631617067</v>
      </c>
      <c r="F10" s="1">
        <f t="shared" si="2"/>
        <v>2.931156880217452</v>
      </c>
    </row>
    <row r="11" spans="4:6" ht="12.75">
      <c r="D11" s="1">
        <f t="shared" si="0"/>
        <v>0.24</v>
      </c>
      <c r="E11" s="1">
        <f t="shared" si="1"/>
        <v>0.7768369174824636</v>
      </c>
      <c r="F11" s="1">
        <f t="shared" si="2"/>
        <v>3.0571606924191164</v>
      </c>
    </row>
    <row r="12" spans="4:6" ht="12.75">
      <c r="D12" s="1">
        <f t="shared" si="0"/>
        <v>0.27</v>
      </c>
      <c r="E12" s="1">
        <f t="shared" si="1"/>
        <v>0.7264952787452584</v>
      </c>
      <c r="F12" s="1">
        <f t="shared" si="2"/>
        <v>3.174502673463356</v>
      </c>
    </row>
    <row r="13" spans="4:6" ht="12.75">
      <c r="D13" s="1">
        <f t="shared" si="0"/>
        <v>0.30000000000000004</v>
      </c>
      <c r="E13" s="1">
        <f t="shared" si="1"/>
        <v>0.6748582815189028</v>
      </c>
      <c r="F13" s="1">
        <f t="shared" si="2"/>
        <v>3.2812256405458013</v>
      </c>
    </row>
    <row r="14" spans="4:6" ht="12.75">
      <c r="D14" s="1">
        <f t="shared" si="0"/>
        <v>0.33000000000000007</v>
      </c>
      <c r="E14" s="1">
        <f t="shared" si="1"/>
        <v>0.6231135873726193</v>
      </c>
      <c r="F14" s="1">
        <f t="shared" si="2"/>
        <v>3.3757666153524086</v>
      </c>
    </row>
    <row r="15" spans="4:6" ht="12.75">
      <c r="D15" s="1">
        <f t="shared" si="0"/>
        <v>0.3600000000000001</v>
      </c>
      <c r="E15" s="1">
        <f t="shared" si="1"/>
        <v>0.5723077457066054</v>
      </c>
      <c r="F15" s="1">
        <f t="shared" si="2"/>
        <v>3.4570163192049503</v>
      </c>
    </row>
    <row r="16" spans="4:6" ht="12.75">
      <c r="D16" s="1">
        <f t="shared" si="0"/>
        <v>0.3900000000000001</v>
      </c>
      <c r="E16" s="1">
        <f t="shared" si="1"/>
        <v>0.523305690572476</v>
      </c>
      <c r="F16" s="1">
        <f t="shared" si="2"/>
        <v>3.524336574267386</v>
      </c>
    </row>
    <row r="17" spans="4:6" ht="12.75">
      <c r="D17" s="1">
        <f t="shared" si="0"/>
        <v>0.42000000000000015</v>
      </c>
      <c r="E17" s="1">
        <f t="shared" si="1"/>
        <v>0.47677236391361333</v>
      </c>
      <c r="F17" s="1">
        <f t="shared" si="2"/>
        <v>3.5775392994768946</v>
      </c>
    </row>
    <row r="18" spans="4:6" ht="12.75">
      <c r="D18" s="1">
        <f t="shared" si="0"/>
        <v>0.4500000000000002</v>
      </c>
      <c r="E18" s="1">
        <f t="shared" si="1"/>
        <v>0.43317400565264286</v>
      </c>
      <c r="F18" s="1">
        <f t="shared" si="2"/>
        <v>3.6168356283472853</v>
      </c>
    </row>
    <row r="19" spans="4:6" ht="12.75">
      <c r="D19" s="1">
        <f t="shared" si="0"/>
        <v>0.4800000000000002</v>
      </c>
      <c r="E19" s="1">
        <f t="shared" si="1"/>
        <v>0.3927944614864234</v>
      </c>
      <c r="F19" s="1">
        <f t="shared" si="2"/>
        <v>3.6427660023549118</v>
      </c>
    </row>
    <row r="20" spans="4:6" ht="12.75">
      <c r="D20" s="1">
        <f t="shared" si="0"/>
        <v>0.5100000000000002</v>
      </c>
      <c r="E20" s="1">
        <f t="shared" si="1"/>
        <v>0.35576105858382695</v>
      </c>
      <c r="F20" s="1">
        <f t="shared" si="2"/>
        <v>3.6561220361797213</v>
      </c>
    </row>
    <row r="21" spans="4:6" ht="12.75">
      <c r="D21" s="1">
        <f t="shared" si="0"/>
        <v>0.5400000000000003</v>
      </c>
      <c r="E21" s="1">
        <f t="shared" si="1"/>
        <v>0.32207493076129085</v>
      </c>
      <c r="F21" s="1">
        <f t="shared" si="2"/>
        <v>3.6578691883713366</v>
      </c>
    </row>
    <row r="22" spans="4:6" ht="12.75">
      <c r="D22" s="1">
        <f t="shared" si="0"/>
        <v>0.5700000000000003</v>
      </c>
      <c r="E22" s="1">
        <f t="shared" si="1"/>
        <v>0.2916416995021641</v>
      </c>
      <c r="F22" s="1">
        <f t="shared" si="2"/>
        <v>3.64907666476062</v>
      </c>
    </row>
    <row r="23" spans="4:6" ht="12.75">
      <c r="D23" s="1">
        <f t="shared" si="0"/>
        <v>0.6000000000000003</v>
      </c>
      <c r="E23" s="1">
        <f t="shared" si="1"/>
        <v>0.26429970046799317</v>
      </c>
      <c r="F23" s="1">
        <f t="shared" si="2"/>
        <v>3.6308582826575155</v>
      </c>
    </row>
    <row r="24" spans="4:6" ht="12.75">
      <c r="D24" s="1">
        <f t="shared" si="0"/>
        <v>0.6300000000000003</v>
      </c>
      <c r="E24" s="1">
        <f t="shared" si="1"/>
        <v>0.23984416533542766</v>
      </c>
      <c r="F24" s="1">
        <f t="shared" si="2"/>
        <v>3.6043257241580715</v>
      </c>
    </row>
    <row r="25" spans="4:6" ht="12.75">
      <c r="D25" s="1">
        <f t="shared" si="0"/>
        <v>0.6600000000000004</v>
      </c>
      <c r="E25" s="1">
        <f t="shared" si="1"/>
        <v>0.21804674789792422</v>
      </c>
      <c r="F25" s="1">
        <f t="shared" si="2"/>
        <v>3.570553928337722</v>
      </c>
    </row>
    <row r="26" spans="4:6" ht="12.75">
      <c r="D26" s="1">
        <f t="shared" si="0"/>
        <v>0.6900000000000004</v>
      </c>
      <c r="E26" s="1">
        <f t="shared" si="1"/>
        <v>0.19867046485786957</v>
      </c>
      <c r="F26" s="1">
        <f t="shared" si="2"/>
        <v>3.5305573302696995</v>
      </c>
    </row>
    <row r="27" spans="4:6" ht="12.75">
      <c r="D27" s="1">
        <f t="shared" si="0"/>
        <v>0.7200000000000004</v>
      </c>
      <c r="E27" s="1">
        <f t="shared" si="1"/>
        <v>0.18148052767582454</v>
      </c>
      <c r="F27" s="1">
        <f t="shared" si="2"/>
        <v>3.4852751463826444</v>
      </c>
    </row>
    <row r="28" spans="4:6" ht="12.75">
      <c r="D28" s="1">
        <f t="shared" si="0"/>
        <v>0.7500000000000004</v>
      </c>
      <c r="E28" s="1">
        <f t="shared" si="1"/>
        <v>0.1662517317585277</v>
      </c>
      <c r="F28" s="1">
        <f t="shared" si="2"/>
        <v>3.435563782999898</v>
      </c>
    </row>
    <row r="29" spans="4:6" ht="12.75">
      <c r="D29" s="1">
        <f t="shared" si="0"/>
        <v>0.7800000000000005</v>
      </c>
      <c r="E29" s="1">
        <f t="shared" si="1"/>
        <v>0.1527731107406357</v>
      </c>
      <c r="F29" s="1">
        <f t="shared" si="2"/>
        <v>3.382194564461196</v>
      </c>
    </row>
    <row r="30" spans="4:6" ht="12.75">
      <c r="D30" s="1">
        <f t="shared" si="0"/>
        <v>0.8100000000000005</v>
      </c>
      <c r="E30" s="1">
        <f t="shared" si="1"/>
        <v>0.1408505159670514</v>
      </c>
      <c r="F30" s="1">
        <f t="shared" si="2"/>
        <v>3.3258552233931775</v>
      </c>
    </row>
    <row r="31" spans="4:6" ht="12.75">
      <c r="D31" s="1">
        <f t="shared" si="0"/>
        <v>0.8400000000000005</v>
      </c>
      <c r="E31" s="1">
        <f t="shared" si="1"/>
        <v>0.13030768927264444</v>
      </c>
      <c r="F31" s="1">
        <f t="shared" si="2"/>
        <v>3.267153887051525</v>
      </c>
    </row>
    <row r="32" spans="4:6" ht="12.75">
      <c r="D32" s="1">
        <f t="shared" si="0"/>
        <v>0.8700000000000006</v>
      </c>
      <c r="E32" s="1">
        <f t="shared" si="1"/>
        <v>0.12098629076381817</v>
      </c>
      <c r="F32" s="1">
        <f t="shared" si="2"/>
        <v>3.20662457962564</v>
      </c>
    </row>
    <row r="33" spans="4:6" ht="12.75">
      <c r="D33" s="1">
        <f t="shared" si="0"/>
        <v>0.9000000000000006</v>
      </c>
      <c r="E33" s="1">
        <f t="shared" si="1"/>
        <v>0.11274524034998014</v>
      </c>
      <c r="F33" s="1">
        <f t="shared" si="2"/>
        <v>3.1447335140364308</v>
      </c>
    </row>
    <row r="34" spans="4:6" ht="12.75">
      <c r="D34" s="1">
        <f t="shared" si="0"/>
        <v>0.9300000000000006</v>
      </c>
      <c r="E34" s="1">
        <f t="shared" si="1"/>
        <v>0.10545964129096481</v>
      </c>
      <c r="F34" s="1">
        <f t="shared" si="2"/>
        <v>3.0818856572152784</v>
      </c>
    </row>
    <row r="35" spans="4:6" ht="12.75">
      <c r="D35" s="1">
        <f t="shared" si="0"/>
        <v>0.9600000000000006</v>
      </c>
      <c r="E35" s="1">
        <f t="shared" si="1"/>
        <v>0.09901947935355518</v>
      </c>
      <c r="F35" s="1">
        <f t="shared" si="2"/>
        <v>3.0184312190665947</v>
      </c>
    </row>
    <row r="36" spans="4:6" ht="12.75">
      <c r="D36" s="1">
        <f t="shared" si="0"/>
        <v>0.9900000000000007</v>
      </c>
      <c r="E36" s="1">
        <f t="shared" si="1"/>
        <v>0.09332823231092696</v>
      </c>
      <c r="F36" s="1">
        <f t="shared" si="2"/>
        <v>2.9546718414369577</v>
      </c>
    </row>
    <row r="37" spans="4:6" ht="12.75">
      <c r="D37" s="1">
        <f t="shared" si="0"/>
        <v>1.0200000000000007</v>
      </c>
      <c r="E37" s="1">
        <f t="shared" si="1"/>
        <v>0.0883014797871903</v>
      </c>
      <c r="F37" s="1">
        <f t="shared" si="2"/>
        <v>2.890866355791096</v>
      </c>
    </row>
    <row r="38" spans="4:6" ht="12.75">
      <c r="D38" s="1">
        <f t="shared" si="0"/>
        <v>1.0500000000000007</v>
      </c>
      <c r="E38" s="1">
        <f t="shared" si="1"/>
        <v>0.08386557050166746</v>
      </c>
      <c r="F38" s="1">
        <f t="shared" si="2"/>
        <v>2.827236043691503</v>
      </c>
    </row>
    <row r="39" spans="4:6" ht="12.75">
      <c r="D39" s="1">
        <f t="shared" si="0"/>
        <v>1.0800000000000007</v>
      </c>
      <c r="E39" s="1">
        <f t="shared" si="1"/>
        <v>0.07995638039365262</v>
      </c>
      <c r="F39" s="1">
        <f t="shared" si="2"/>
        <v>2.763969378826293</v>
      </c>
    </row>
    <row r="40" spans="4:6" ht="12.75">
      <c r="D40" s="1">
        <f t="shared" si="0"/>
        <v>1.1100000000000008</v>
      </c>
      <c r="E40" s="1">
        <f t="shared" si="1"/>
        <v>0.0765181787282504</v>
      </c>
      <c r="F40" s="1">
        <f t="shared" si="2"/>
        <v>2.7012262585258373</v>
      </c>
    </row>
    <row r="41" spans="4:6" ht="12.75">
      <c r="D41" s="1">
        <f t="shared" si="0"/>
        <v>1.1400000000000008</v>
      </c>
      <c r="E41" s="1">
        <f t="shared" si="1"/>
        <v>0.07350260826628595</v>
      </c>
      <c r="F41" s="1">
        <f t="shared" si="2"/>
        <v>2.63914175072103</v>
      </c>
    </row>
    <row r="42" spans="4:6" ht="12.75">
      <c r="D42" s="1">
        <f t="shared" si="0"/>
        <v>1.1700000000000008</v>
      </c>
      <c r="E42" s="1">
        <f t="shared" si="1"/>
        <v>0.07086777846137556</v>
      </c>
      <c r="F42" s="1">
        <f t="shared" si="2"/>
        <v>2.577829392433777</v>
      </c>
    </row>
    <row r="43" spans="4:6" ht="12.75">
      <c r="D43" s="1">
        <f t="shared" si="0"/>
        <v>1.2000000000000008</v>
      </c>
      <c r="E43" s="1">
        <f t="shared" si="1"/>
        <v>0.06857746629421442</v>
      </c>
      <c r="F43" s="1">
        <f t="shared" si="2"/>
        <v>2.5173840806418797</v>
      </c>
    </row>
    <row r="44" spans="4:6" ht="12.75">
      <c r="D44" s="1">
        <f t="shared" si="0"/>
        <v>1.2300000000000009</v>
      </c>
      <c r="E44" s="1">
        <f t="shared" si="1"/>
        <v>0.06660041691891341</v>
      </c>
      <c r="F44" s="1">
        <f t="shared" si="2"/>
        <v>2.4578845975501102</v>
      </c>
    </row>
    <row r="45" spans="4:6" ht="12.75">
      <c r="D45" s="1">
        <f t="shared" si="0"/>
        <v>1.260000000000001</v>
      </c>
      <c r="E45" s="1">
        <f t="shared" si="1"/>
        <v>0.0649097351558434</v>
      </c>
      <c r="F45" s="1">
        <f t="shared" si="2"/>
        <v>2.3993958112336005</v>
      </c>
    </row>
    <row r="46" spans="4:6" ht="12.75">
      <c r="D46" s="1">
        <f t="shared" si="0"/>
        <v>1.290000000000001</v>
      </c>
      <c r="E46" s="1">
        <f t="shared" si="1"/>
        <v>0.0634823585721081</v>
      </c>
      <c r="F46" s="1">
        <f t="shared" si="2"/>
        <v>2.3419705902140358</v>
      </c>
    </row>
    <row r="47" spans="4:6" ht="12.75">
      <c r="D47" s="1">
        <f t="shared" si="0"/>
        <v>1.320000000000001</v>
      </c>
      <c r="E47" s="1">
        <f t="shared" si="1"/>
        <v>0.062298603128722777</v>
      </c>
      <c r="F47" s="1">
        <f t="shared" si="2"/>
        <v>2.2856514674096604</v>
      </c>
    </row>
    <row r="48" spans="4:6" ht="12.75">
      <c r="D48" s="1">
        <f t="shared" si="0"/>
        <v>1.350000000000001</v>
      </c>
      <c r="E48" s="1">
        <f t="shared" si="1"/>
        <v>0.06134177292454847</v>
      </c>
      <c r="F48" s="1">
        <f t="shared" si="2"/>
        <v>2.2304720854836755</v>
      </c>
    </row>
    <row r="49" spans="4:6" ht="12.75">
      <c r="D49" s="1">
        <f t="shared" si="0"/>
        <v>1.380000000000001</v>
      </c>
      <c r="E49" s="1">
        <f t="shared" si="1"/>
        <v>0.060597826283355895</v>
      </c>
      <c r="F49" s="1">
        <f t="shared" si="2"/>
        <v>2.1764584521704635</v>
      </c>
    </row>
    <row r="50" spans="4:6" ht="12.75">
      <c r="D50" s="1">
        <f t="shared" si="0"/>
        <v>1.410000000000001</v>
      </c>
      <c r="E50" s="1">
        <f t="shared" si="1"/>
        <v>0.06005509121471866</v>
      </c>
      <c r="F50" s="1">
        <f t="shared" si="2"/>
        <v>2.1236300308497706</v>
      </c>
    </row>
    <row r="51" spans="4:6" ht="12.75">
      <c r="D51" s="1">
        <f t="shared" si="0"/>
        <v>1.440000000000001</v>
      </c>
      <c r="E51" s="1">
        <f t="shared" si="1"/>
        <v>0.05970402406968801</v>
      </c>
      <c r="F51" s="1">
        <f t="shared" si="2"/>
        <v>2.0720006885592284</v>
      </c>
    </row>
    <row r="52" spans="4:6" ht="12.75">
      <c r="D52" s="1">
        <f t="shared" si="0"/>
        <v>1.470000000000001</v>
      </c>
      <c r="E52" s="1">
        <f t="shared" si="1"/>
        <v>0.05953700597063328</v>
      </c>
      <c r="F52" s="1">
        <f t="shared" si="2"/>
        <v>2.0215795208317244</v>
      </c>
    </row>
    <row r="53" spans="4:6" ht="12.75">
      <c r="D53" s="1">
        <f t="shared" si="0"/>
        <v>1.500000000000001</v>
      </c>
      <c r="E53" s="1">
        <f t="shared" si="1"/>
        <v>0.05954817229996117</v>
      </c>
      <c r="F53" s="1">
        <f t="shared" si="2"/>
        <v>1.9723715702316174</v>
      </c>
    </row>
    <row r="54" spans="4:6" ht="12.75">
      <c r="D54" s="1">
        <f t="shared" si="0"/>
        <v>1.5300000000000011</v>
      </c>
      <c r="E54" s="1">
        <f t="shared" si="1"/>
        <v>0.059733271174272205</v>
      </c>
      <c r="F54" s="1">
        <f t="shared" si="2"/>
        <v>1.9243784532388941</v>
      </c>
    </row>
    <row r="55" spans="4:6" ht="12.75">
      <c r="D55" s="1">
        <f t="shared" si="0"/>
        <v>1.5600000000000012</v>
      </c>
      <c r="E55" s="1">
        <f t="shared" si="1"/>
        <v>0.06008954740550325</v>
      </c>
      <c r="F55" s="1">
        <f t="shared" si="2"/>
        <v>1.877598908177883</v>
      </c>
    </row>
    <row r="56" spans="4:6" ht="12.75">
      <c r="D56" s="1">
        <f t="shared" si="0"/>
        <v>1.5900000000000012</v>
      </c>
      <c r="E56" s="1">
        <f t="shared" si="1"/>
        <v>0.060615648959697635</v>
      </c>
      <c r="F56" s="1">
        <f t="shared" si="2"/>
        <v>1.8320292751857872</v>
      </c>
    </row>
    <row r="57" spans="4:6" ht="12.75">
      <c r="D57" s="1">
        <f t="shared" si="0"/>
        <v>1.6200000000000012</v>
      </c>
      <c r="E57" s="1">
        <f t="shared" si="1"/>
        <v>0.06131155337069955</v>
      </c>
      <c r="F57" s="1">
        <f t="shared" si="2"/>
        <v>1.7876639177421279</v>
      </c>
    </row>
    <row r="58" spans="4:6" ht="12.75">
      <c r="D58" s="1">
        <f t="shared" si="0"/>
        <v>1.6500000000000012</v>
      </c>
      <c r="E58" s="1">
        <f t="shared" si="1"/>
        <v>0.06217851195503129</v>
      </c>
      <c r="F58" s="1">
        <f t="shared" si="2"/>
        <v>1.7444955940088092</v>
      </c>
    </row>
    <row r="59" spans="4:6" ht="12.75">
      <c r="D59" s="1">
        <f t="shared" si="0"/>
        <v>1.6800000000000013</v>
      </c>
      <c r="E59" s="1">
        <f t="shared" si="1"/>
        <v>0.0632190100107088</v>
      </c>
      <c r="F59" s="1">
        <f t="shared" si="2"/>
        <v>1.702515785138439</v>
      </c>
    </row>
    <row r="60" spans="4:6" ht="12.75">
      <c r="D60" s="1">
        <f t="shared" si="0"/>
        <v>1.7100000000000013</v>
      </c>
      <c r="E60" s="1">
        <f t="shared" si="1"/>
        <v>0.06443674147198335</v>
      </c>
      <c r="F60" s="1">
        <f t="shared" si="2"/>
        <v>1.6617149867739494</v>
      </c>
    </row>
    <row r="61" spans="4:6" ht="12.75">
      <c r="D61" s="1">
        <f t="shared" si="0"/>
        <v>1.7400000000000013</v>
      </c>
      <c r="E61" s="1">
        <f t="shared" si="1"/>
        <v>0.065836596738818</v>
      </c>
      <c r="F61" s="1">
        <f t="shared" si="2"/>
        <v>1.622082969165689</v>
      </c>
    </row>
    <row r="62" spans="4:6" ht="12.75">
      <c r="D62" s="1">
        <f t="shared" si="0"/>
        <v>1.7700000000000014</v>
      </c>
      <c r="E62" s="1">
        <f t="shared" si="1"/>
        <v>0.06742466260863646</v>
      </c>
      <c r="F62" s="1">
        <f t="shared" si="2"/>
        <v>1.5836090106554224</v>
      </c>
    </row>
    <row r="63" spans="4:6" ht="12.75">
      <c r="D63" s="1">
        <f t="shared" si="0"/>
        <v>1.8000000000000014</v>
      </c>
      <c r="E63" s="1">
        <f t="shared" si="1"/>
        <v>0.06920823341218983</v>
      </c>
      <c r="F63" s="1">
        <f t="shared" si="2"/>
        <v>1.5462821087046899</v>
      </c>
    </row>
    <row r="64" spans="4:6" ht="12.75">
      <c r="D64" s="1">
        <f t="shared" si="0"/>
        <v>1.8300000000000014</v>
      </c>
      <c r="E64" s="1">
        <f t="shared" si="1"/>
        <v>0.071195832598248</v>
      </c>
      <c r="F64" s="1">
        <f t="shared" si="2"/>
        <v>1.5100911721644334</v>
      </c>
    </row>
    <row r="65" spans="4:6" ht="12.75">
      <c r="D65" s="1">
        <f t="shared" si="0"/>
        <v>1.8600000000000014</v>
      </c>
      <c r="E65" s="1">
        <f t="shared" si="1"/>
        <v>0.07339724412547305</v>
      </c>
      <c r="F65" s="1">
        <f t="shared" si="2"/>
        <v>1.4750251980823017</v>
      </c>
    </row>
    <row r="66" spans="4:6" ht="12.75">
      <c r="D66" s="1">
        <f t="shared" si="0"/>
        <v>1.8900000000000015</v>
      </c>
      <c r="E66" s="1">
        <f t="shared" si="1"/>
        <v>0.075823553105763</v>
      </c>
      <c r="F66" s="1">
        <f t="shared" si="2"/>
        <v>1.4410734360140263</v>
      </c>
    </row>
    <row r="67" spans="4:6" ht="12.75">
      <c r="D67" s="1">
        <f t="shared" si="0"/>
        <v>1.9200000000000015</v>
      </c>
      <c r="E67" s="1">
        <f t="shared" si="1"/>
        <v>0.07848719520228678</v>
      </c>
      <c r="F67" s="1">
        <f t="shared" si="2"/>
        <v>1.408225542537708</v>
      </c>
    </row>
    <row r="68" spans="4:6" ht="12.75">
      <c r="D68" s="1">
        <f t="shared" si="0"/>
        <v>1.9500000000000015</v>
      </c>
      <c r="E68" s="1">
        <f t="shared" si="1"/>
        <v>0.08140201431730379</v>
      </c>
      <c r="F68" s="1">
        <f t="shared" si="2"/>
        <v>1.376471728458246</v>
      </c>
    </row>
    <row r="69" spans="4:6" ht="12.75">
      <c r="D69" s="1">
        <f t="shared" si="0"/>
        <v>1.9800000000000015</v>
      </c>
      <c r="E69" s="1">
        <f t="shared" si="1"/>
        <v>0.08458332810879023</v>
      </c>
      <c r="F69" s="1">
        <f t="shared" si="2"/>
        <v>1.3458029010282655</v>
      </c>
    </row>
    <row r="70" spans="4:6" ht="12.75">
      <c r="D70" s="1">
        <f t="shared" si="0"/>
        <v>2.0100000000000016</v>
      </c>
      <c r="E70" s="1">
        <f t="shared" si="1"/>
        <v>0.0880480008491352</v>
      </c>
      <c r="F70" s="1">
        <f t="shared" si="2"/>
        <v>1.3162108033977435</v>
      </c>
    </row>
    <row r="71" spans="4:6" ht="12.75">
      <c r="D71" s="1">
        <f aca="true" t="shared" si="3" ref="D71:D134">D70+$C$3</f>
        <v>2.0400000000000014</v>
      </c>
      <c r="E71" s="1">
        <f aca="true" t="shared" si="4" ref="E71:E134">Yiup2($C$3,D70,E70,F70)</f>
        <v>0.0918145230810493</v>
      </c>
      <c r="F71" s="1">
        <f aca="true" t="shared" si="5" ref="F71:F134">ziup2($C$3,D70,E70,F70)</f>
        <v>1.2876881534341762</v>
      </c>
    </row>
    <row r="72" spans="4:6" ht="12.75">
      <c r="D72" s="1">
        <f t="shared" si="3"/>
        <v>2.070000000000001</v>
      </c>
      <c r="E72" s="1">
        <f t="shared" si="4"/>
        <v>0.0959030974316629</v>
      </c>
      <c r="F72" s="1">
        <f t="shared" si="5"/>
        <v>1.2602287840266768</v>
      </c>
    </row>
    <row r="73" spans="4:6" ht="12.75">
      <c r="D73" s="1">
        <f t="shared" si="3"/>
        <v>2.100000000000001</v>
      </c>
      <c r="E73" s="1">
        <f t="shared" si="4"/>
        <v>0.10033572981078231</v>
      </c>
      <c r="F73" s="1">
        <f t="shared" si="5"/>
        <v>1.2338277869999028</v>
      </c>
    </row>
    <row r="74" spans="4:6" ht="12.75">
      <c r="D74" s="1">
        <f t="shared" si="3"/>
        <v>2.130000000000001</v>
      </c>
      <c r="E74" s="1">
        <f t="shared" si="4"/>
        <v>0.10513632503737703</v>
      </c>
      <c r="F74" s="1">
        <f t="shared" si="5"/>
        <v>1.2084816628171338</v>
      </c>
    </row>
    <row r="75" spans="4:6" ht="12.75">
      <c r="D75" s="1">
        <f t="shared" si="3"/>
        <v>2.1600000000000006</v>
      </c>
      <c r="E75" s="1">
        <f t="shared" si="4"/>
        <v>0.11033078570214938</v>
      </c>
      <c r="F75" s="1">
        <f t="shared" si="5"/>
        <v>1.1841884783470107</v>
      </c>
    </row>
    <row r="76" spans="4:6" ht="12.75">
      <c r="D76" s="1">
        <f t="shared" si="3"/>
        <v>2.1900000000000004</v>
      </c>
      <c r="E76" s="1">
        <f t="shared" si="4"/>
        <v>0.11594711277447292</v>
      </c>
      <c r="F76" s="1">
        <f t="shared" si="5"/>
        <v>1.1609480351070638</v>
      </c>
    </row>
    <row r="77" spans="4:6" ht="12.75">
      <c r="D77" s="1">
        <f t="shared" si="3"/>
        <v>2.22</v>
      </c>
      <c r="E77" s="1">
        <f t="shared" si="4"/>
        <v>0.12201550608828195</v>
      </c>
      <c r="F77" s="1">
        <f t="shared" si="5"/>
        <v>1.1387620505817349</v>
      </c>
    </row>
    <row r="78" spans="4:6" ht="12.75">
      <c r="D78" s="1">
        <f t="shared" si="3"/>
        <v>2.25</v>
      </c>
      <c r="E78" s="1">
        <f t="shared" si="4"/>
        <v>0.1285684623808462</v>
      </c>
      <c r="F78" s="1">
        <f t="shared" si="5"/>
        <v>1.11763435544644</v>
      </c>
    </row>
    <row r="79" spans="4:6" ht="12.75">
      <c r="D79" s="1">
        <f t="shared" si="3"/>
        <v>2.28</v>
      </c>
      <c r="E79" s="1">
        <f t="shared" si="4"/>
        <v>0.1356408679957152</v>
      </c>
      <c r="F79" s="1">
        <f t="shared" si="5"/>
        <v>1.0975711098164005</v>
      </c>
    </row>
    <row r="80" spans="4:6" ht="12.75">
      <c r="D80" s="1">
        <f t="shared" si="3"/>
        <v>2.3099999999999996</v>
      </c>
      <c r="E80" s="1">
        <f t="shared" si="4"/>
        <v>0.1432700826788974</v>
      </c>
      <c r="F80" s="1">
        <f t="shared" si="5"/>
        <v>1.0785810419842807</v>
      </c>
    </row>
    <row r="81" spans="4:6" ht="12.75">
      <c r="D81" s="1">
        <f t="shared" si="3"/>
        <v>2.3399999999999994</v>
      </c>
      <c r="E81" s="1">
        <f t="shared" si="4"/>
        <v>0.1514960100752207</v>
      </c>
      <c r="F81" s="1">
        <f t="shared" si="5"/>
        <v>1.0606757135194727</v>
      </c>
    </row>
    <row r="82" spans="4:6" ht="12.75">
      <c r="D82" s="1">
        <f t="shared" si="3"/>
        <v>2.369999999999999</v>
      </c>
      <c r="E82" s="1">
        <f t="shared" si="4"/>
        <v>0.160361149546481</v>
      </c>
      <c r="F82" s="1">
        <f t="shared" si="5"/>
        <v>1.0438698150799077</v>
      </c>
    </row>
    <row r="83" spans="4:6" ht="12.75">
      <c r="D83" s="1">
        <f t="shared" si="3"/>
        <v>2.399999999999999</v>
      </c>
      <c r="E83" s="1">
        <f t="shared" si="4"/>
        <v>0.16991062275795069</v>
      </c>
      <c r="F83" s="1">
        <f t="shared" si="5"/>
        <v>1.028181497840396</v>
      </c>
    </row>
    <row r="84" spans="4:6" ht="12.75">
      <c r="D84" s="1">
        <f t="shared" si="3"/>
        <v>2.429999999999999</v>
      </c>
      <c r="E84" s="1">
        <f t="shared" si="4"/>
        <v>0.18019216708540164</v>
      </c>
      <c r="F84" s="1">
        <f t="shared" si="5"/>
        <v>1.0136327460751207</v>
      </c>
    </row>
    <row r="85" spans="4:6" ht="12.75">
      <c r="D85" s="1">
        <f t="shared" si="3"/>
        <v>2.4599999999999986</v>
      </c>
      <c r="E85" s="1">
        <f t="shared" si="4"/>
        <v>0.19125608624824528</v>
      </c>
      <c r="F85" s="1">
        <f t="shared" si="5"/>
        <v>1.00024979715029</v>
      </c>
    </row>
    <row r="86" spans="4:6" ht="12.75">
      <c r="D86" s="1">
        <f t="shared" si="3"/>
        <v>2.4899999999999984</v>
      </c>
      <c r="E86" s="1">
        <f t="shared" si="4"/>
        <v>0.20315514664031464</v>
      </c>
      <c r="F86" s="1">
        <f t="shared" si="5"/>
        <v>0.9880636159880577</v>
      </c>
    </row>
    <row r="87" spans="4:6" ht="12.75">
      <c r="D87" s="1">
        <f t="shared" si="3"/>
        <v>2.5199999999999982</v>
      </c>
      <c r="E87" s="1">
        <f t="shared" si="4"/>
        <v>0.21594440557110145</v>
      </c>
      <c r="F87" s="1">
        <f t="shared" si="5"/>
        <v>0.9771104319526531</v>
      </c>
    </row>
    <row r="88" spans="4:6" ht="12.75">
      <c r="D88" s="1">
        <f t="shared" si="3"/>
        <v>2.549999999999998</v>
      </c>
      <c r="E88" s="1">
        <f t="shared" si="4"/>
        <v>0.2296809550096711</v>
      </c>
      <c r="F88" s="1">
        <f t="shared" si="5"/>
        <v>0.9674323470758505</v>
      </c>
    </row>
    <row r="89" spans="4:6" ht="12.75">
      <c r="D89" s="1">
        <f t="shared" si="3"/>
        <v>2.579999999999998</v>
      </c>
      <c r="E89" s="1">
        <f t="shared" si="4"/>
        <v>0.2444235614062596</v>
      </c>
      <c r="F89" s="1">
        <f t="shared" si="5"/>
        <v>0.9590780255631969</v>
      </c>
    </row>
    <row r="90" spans="4:6" ht="12.75">
      <c r="D90" s="1">
        <f t="shared" si="3"/>
        <v>2.6099999999999977</v>
      </c>
      <c r="E90" s="1">
        <f t="shared" si="4"/>
        <v>0.260232178724521</v>
      </c>
      <c r="F90" s="1">
        <f t="shared" si="5"/>
        <v>0.9521034755717361</v>
      </c>
    </row>
    <row r="91" spans="4:6" ht="12.75">
      <c r="D91" s="1">
        <f t="shared" si="3"/>
        <v>2.6399999999999975</v>
      </c>
      <c r="E91" s="1">
        <f t="shared" si="4"/>
        <v>0.2771673079350777</v>
      </c>
      <c r="F91" s="1">
        <f t="shared" si="5"/>
        <v>0.9465729352694001</v>
      </c>
    </row>
    <row r="92" spans="4:6" ht="12.75">
      <c r="D92" s="1">
        <f t="shared" si="3"/>
        <v>2.6699999999999973</v>
      </c>
      <c r="E92" s="1">
        <f t="shared" si="4"/>
        <v>0.2952891719047562</v>
      </c>
      <c r="F92" s="1">
        <f t="shared" si="5"/>
        <v>0.942559876089306</v>
      </c>
    </row>
    <row r="93" spans="4:6" ht="12.75">
      <c r="D93" s="1">
        <f t="shared" si="3"/>
        <v>2.699999999999997</v>
      </c>
      <c r="E93" s="1">
        <f t="shared" si="4"/>
        <v>0.3146566699068691</v>
      </c>
      <c r="F93" s="1">
        <f t="shared" si="5"/>
        <v>0.9401481367473733</v>
      </c>
    </row>
    <row r="94" spans="4:6" ht="12.75">
      <c r="D94" s="1">
        <f t="shared" si="3"/>
        <v>2.729999999999997</v>
      </c>
      <c r="E94" s="1">
        <f t="shared" si="4"/>
        <v>0.3353260709707806</v>
      </c>
      <c r="F94" s="1">
        <f t="shared" si="5"/>
        <v>0.9394332018040067</v>
      </c>
    </row>
    <row r="95" spans="4:6" ht="12.75">
      <c r="D95" s="1">
        <f t="shared" si="3"/>
        <v>2.7599999999999967</v>
      </c>
      <c r="E95" s="1">
        <f t="shared" si="4"/>
        <v>0.3573494001577272</v>
      </c>
      <c r="F95" s="1">
        <f t="shared" si="5"/>
        <v>0.9405236380369737</v>
      </c>
    </row>
    <row r="96" spans="4:6" ht="12.75">
      <c r="D96" s="1">
        <f t="shared" si="3"/>
        <v>2.7899999999999965</v>
      </c>
      <c r="E96" s="1">
        <f t="shared" si="4"/>
        <v>0.38077246688325356</v>
      </c>
      <c r="F96" s="1">
        <f t="shared" si="5"/>
        <v>0.9435427002489416</v>
      </c>
    </row>
    <row r="97" spans="4:6" ht="12.75">
      <c r="D97" s="1">
        <f t="shared" si="3"/>
        <v>2.8199999999999963</v>
      </c>
      <c r="E97" s="1">
        <f t="shared" si="4"/>
        <v>0.4056324800560221</v>
      </c>
      <c r="F97" s="1">
        <f t="shared" si="5"/>
        <v>0.948630114791719</v>
      </c>
    </row>
    <row r="98" spans="4:6" ht="12.75">
      <c r="D98" s="1">
        <f t="shared" si="3"/>
        <v>2.849999999999996</v>
      </c>
      <c r="E98" s="1">
        <f t="shared" si="4"/>
        <v>0.43195519174500246</v>
      </c>
      <c r="F98" s="1">
        <f t="shared" si="5"/>
        <v>0.9559440432647552</v>
      </c>
    </row>
    <row r="99" spans="4:6" ht="12.75">
      <c r="D99" s="1">
        <f t="shared" si="3"/>
        <v>2.879999999999996</v>
      </c>
      <c r="E99" s="1">
        <f t="shared" si="4"/>
        <v>0.45975151030508465</v>
      </c>
      <c r="F99" s="1">
        <f t="shared" si="5"/>
        <v>0.9656632194690967</v>
      </c>
    </row>
    <row r="100" spans="4:6" ht="12.75">
      <c r="D100" s="1">
        <f t="shared" si="3"/>
        <v>2.9099999999999957</v>
      </c>
      <c r="E100" s="1">
        <f t="shared" si="4"/>
        <v>0.4890135267737697</v>
      </c>
      <c r="F100" s="1">
        <f t="shared" si="5"/>
        <v>0.9779892383412709</v>
      </c>
    </row>
    <row r="101" spans="4:6" ht="12.75">
      <c r="D101" s="1">
        <f t="shared" si="3"/>
        <v>2.9399999999999955</v>
      </c>
      <c r="E101" s="1">
        <f t="shared" si="4"/>
        <v>0.5197099068107608</v>
      </c>
      <c r="F101" s="1">
        <f t="shared" si="5"/>
        <v>0.9931489543856634</v>
      </c>
    </row>
    <row r="102" spans="4:6" ht="12.75">
      <c r="D102" s="1">
        <f t="shared" si="3"/>
        <v>2.9699999999999953</v>
      </c>
      <c r="E102" s="1">
        <f t="shared" si="4"/>
        <v>0.5517806170506948</v>
      </c>
      <c r="F102" s="1">
        <f t="shared" si="5"/>
        <v>1.0113969166883732</v>
      </c>
    </row>
    <row r="103" spans="4:6" ht="12.75">
      <c r="D103" s="1">
        <f t="shared" si="3"/>
        <v>2.999999999999995</v>
      </c>
      <c r="E103" s="1">
        <f t="shared" si="4"/>
        <v>0.5851309828099829</v>
      </c>
      <c r="F103" s="1">
        <f t="shared" si="5"/>
        <v>1.0330177250028973</v>
      </c>
    </row>
    <row r="104" spans="4:6" ht="12.75">
      <c r="D104" s="1">
        <f t="shared" si="3"/>
        <v>3.029999999999995</v>
      </c>
      <c r="E104" s="1">
        <f t="shared" si="4"/>
        <v>0.6196251178111711</v>
      </c>
      <c r="F104" s="1">
        <f t="shared" si="5"/>
        <v>1.0583281332225967</v>
      </c>
    </row>
    <row r="105" spans="4:6" ht="12.75">
      <c r="D105" s="1">
        <f t="shared" si="3"/>
        <v>3.0599999999999947</v>
      </c>
      <c r="E105" s="1">
        <f t="shared" si="4"/>
        <v>0.6550788309566539</v>
      </c>
      <c r="F105" s="1">
        <f t="shared" si="5"/>
        <v>1.0876786490840051</v>
      </c>
    </row>
    <row r="106" spans="4:6" ht="12.75">
      <c r="D106" s="1">
        <f t="shared" si="3"/>
        <v>3.0899999999999945</v>
      </c>
      <c r="E106" s="1">
        <f t="shared" si="4"/>
        <v>0.6912522057640254</v>
      </c>
      <c r="F106" s="1">
        <f t="shared" si="5"/>
        <v>1.1214542786746888</v>
      </c>
    </row>
    <row r="107" spans="4:6" ht="12.75">
      <c r="D107" s="1">
        <f t="shared" si="3"/>
        <v>3.1199999999999943</v>
      </c>
      <c r="E107" s="1">
        <f t="shared" si="4"/>
        <v>0.727842170393151</v>
      </c>
      <c r="F107" s="1">
        <f t="shared" si="5"/>
        <v>1.1600739389087065</v>
      </c>
    </row>
    <row r="108" spans="4:6" ht="12.75">
      <c r="D108" s="1">
        <f t="shared" si="3"/>
        <v>3.149999999999994</v>
      </c>
      <c r="E108" s="1">
        <f t="shared" si="4"/>
        <v>0.764475534533992</v>
      </c>
      <c r="F108" s="1">
        <f t="shared" si="5"/>
        <v>1.2039879110431835</v>
      </c>
    </row>
    <row r="109" spans="4:6" ht="12.75">
      <c r="D109" s="1">
        <f t="shared" si="3"/>
        <v>3.179999999999994</v>
      </c>
      <c r="E109" s="1">
        <f t="shared" si="4"/>
        <v>0.800703164769009</v>
      </c>
      <c r="F109" s="1">
        <f t="shared" si="5"/>
        <v>1.2536725393774408</v>
      </c>
    </row>
    <row r="110" spans="4:6" ht="12.75">
      <c r="D110" s="1">
        <f t="shared" si="3"/>
        <v>3.2099999999999937</v>
      </c>
      <c r="E110" s="1">
        <f t="shared" si="4"/>
        <v>0.8359961968791452</v>
      </c>
      <c r="F110" s="1">
        <f t="shared" si="5"/>
        <v>1.3096212064087842</v>
      </c>
    </row>
    <row r="111" spans="4:6" ht="12.75">
      <c r="D111" s="1">
        <f t="shared" si="3"/>
        <v>3.2399999999999936</v>
      </c>
      <c r="E111" s="1">
        <f t="shared" si="4"/>
        <v>0.869745425512972</v>
      </c>
      <c r="F111" s="1">
        <f t="shared" si="5"/>
        <v>1.3723304676646386</v>
      </c>
    </row>
    <row r="112" spans="4:6" ht="12.75">
      <c r="D112" s="1">
        <f t="shared" si="3"/>
        <v>3.2699999999999934</v>
      </c>
      <c r="E112" s="1">
        <f t="shared" si="4"/>
        <v>0.9012652358943342</v>
      </c>
      <c r="F112" s="1">
        <f t="shared" si="5"/>
        <v>1.4422801540211856</v>
      </c>
    </row>
    <row r="113" spans="4:6" ht="12.75">
      <c r="D113" s="1">
        <f t="shared" si="3"/>
        <v>3.299999999999993</v>
      </c>
      <c r="E113" s="1">
        <f t="shared" si="4"/>
        <v>0.9298035941758367</v>
      </c>
      <c r="F113" s="1">
        <f t="shared" si="5"/>
        <v>1.5199063175720144</v>
      </c>
    </row>
    <row r="114" spans="4:6" ht="12.75">
      <c r="D114" s="1">
        <f t="shared" si="3"/>
        <v>3.329999999999993</v>
      </c>
      <c r="E114" s="1">
        <f t="shared" si="4"/>
        <v>0.9545596129794772</v>
      </c>
      <c r="F114" s="1">
        <f t="shared" si="5"/>
        <v>1.6055662030527975</v>
      </c>
    </row>
    <row r="115" spans="4:6" ht="12.75">
      <c r="D115" s="1">
        <f t="shared" si="3"/>
        <v>3.3599999999999928</v>
      </c>
      <c r="E115" s="1">
        <f t="shared" si="4"/>
        <v>0.9747099548369322</v>
      </c>
      <c r="F115" s="1">
        <f t="shared" si="5"/>
        <v>1.6994950781089875</v>
      </c>
    </row>
    <row r="116" spans="4:6" ht="12.75">
      <c r="D116" s="1">
        <f t="shared" si="3"/>
        <v>3.3899999999999926</v>
      </c>
      <c r="E116" s="1">
        <f t="shared" si="4"/>
        <v>0.9894447192735244</v>
      </c>
      <c r="F116" s="1">
        <f t="shared" si="5"/>
        <v>1.8017558488948908</v>
      </c>
    </row>
    <row r="117" spans="4:6" ht="12.75">
      <c r="D117" s="1">
        <f t="shared" si="3"/>
        <v>3.4199999999999924</v>
      </c>
      <c r="E117" s="1">
        <f t="shared" si="4"/>
        <v>0.9980123934954169</v>
      </c>
      <c r="F117" s="1">
        <f t="shared" si="5"/>
        <v>1.9121839632801259</v>
      </c>
    </row>
    <row r="118" spans="4:6" ht="12.75">
      <c r="D118" s="1">
        <f t="shared" si="3"/>
        <v>3.449999999999992</v>
      </c>
      <c r="E118" s="1">
        <f t="shared" si="4"/>
        <v>0.9997719198899048</v>
      </c>
      <c r="F118" s="1">
        <f t="shared" si="5"/>
        <v>2.0303320834214453</v>
      </c>
    </row>
    <row r="119" spans="4:6" ht="12.75">
      <c r="D119" s="1">
        <f t="shared" si="3"/>
        <v>3.479999999999992</v>
      </c>
      <c r="E119" s="1">
        <f t="shared" si="4"/>
        <v>0.9942480679910639</v>
      </c>
      <c r="F119" s="1">
        <f t="shared" si="5"/>
        <v>2.15542112631421</v>
      </c>
    </row>
    <row r="120" spans="4:6" ht="12.75">
      <c r="D120" s="1">
        <f t="shared" si="3"/>
        <v>3.509999999999992</v>
      </c>
      <c r="E120" s="1">
        <f t="shared" si="4"/>
        <v>0.9811844001500102</v>
      </c>
      <c r="F120" s="1">
        <f t="shared" si="5"/>
        <v>2.28630603257363</v>
      </c>
    </row>
    <row r="121" spans="4:6" ht="12.75">
      <c r="D121" s="1">
        <f t="shared" si="3"/>
        <v>3.5399999999999916</v>
      </c>
      <c r="E121" s="1">
        <f t="shared" si="4"/>
        <v>0.9605866799003853</v>
      </c>
      <c r="F121" s="1">
        <f t="shared" si="5"/>
        <v>2.421465350035221</v>
      </c>
    </row>
    <row r="122" spans="4:6" ht="12.75">
      <c r="D122" s="1">
        <f t="shared" si="3"/>
        <v>3.5699999999999914</v>
      </c>
      <c r="E122" s="1">
        <f t="shared" si="4"/>
        <v>0.932749179790221</v>
      </c>
      <c r="F122" s="1">
        <f t="shared" si="5"/>
        <v>2.5590227022065313</v>
      </c>
    </row>
    <row r="123" spans="4:6" ht="12.75">
      <c r="D123" s="1">
        <f t="shared" si="3"/>
        <v>3.599999999999991</v>
      </c>
      <c r="E123" s="1">
        <f t="shared" si="4"/>
        <v>0.8982575018810761</v>
      </c>
      <c r="F123" s="1">
        <f t="shared" si="5"/>
        <v>2.69680499823379</v>
      </c>
    </row>
    <row r="124" spans="4:6" ht="12.75">
      <c r="D124" s="1">
        <f t="shared" si="3"/>
        <v>3.629999999999991</v>
      </c>
      <c r="E124" s="1">
        <f t="shared" si="4"/>
        <v>0.8579643928591744</v>
      </c>
      <c r="F124" s="1">
        <f t="shared" si="5"/>
        <v>2.832436951544252</v>
      </c>
    </row>
    <row r="125" spans="4:6" ht="12.75">
      <c r="D125" s="1">
        <f t="shared" si="3"/>
        <v>3.659999999999991</v>
      </c>
      <c r="E125" s="1">
        <f t="shared" si="4"/>
        <v>0.812939244790887</v>
      </c>
      <c r="F125" s="1">
        <f t="shared" si="5"/>
        <v>2.9634650009173185</v>
      </c>
    </row>
    <row r="126" spans="4:6" ht="12.75">
      <c r="D126" s="1">
        <f t="shared" si="3"/>
        <v>3.6899999999999906</v>
      </c>
      <c r="E126" s="1">
        <f t="shared" si="4"/>
        <v>0.7643966000963822</v>
      </c>
      <c r="F126" s="1">
        <f t="shared" si="5"/>
        <v>3.0874976318427567</v>
      </c>
    </row>
    <row r="127" spans="4:6" ht="12.75">
      <c r="D127" s="1">
        <f t="shared" si="3"/>
        <v>3.7199999999999904</v>
      </c>
      <c r="E127" s="1">
        <f t="shared" si="4"/>
        <v>0.7136127992499307</v>
      </c>
      <c r="F127" s="1">
        <f t="shared" si="5"/>
        <v>3.2023451450509883</v>
      </c>
    </row>
    <row r="128" spans="4:6" ht="12.75">
      <c r="D128" s="1">
        <f t="shared" si="3"/>
        <v>3.7499999999999902</v>
      </c>
      <c r="E128" s="1">
        <f t="shared" si="4"/>
        <v>0.6618418335180021</v>
      </c>
      <c r="F128" s="1">
        <f t="shared" si="5"/>
        <v>3.3061414110418026</v>
      </c>
    </row>
    <row r="129" spans="4:6" ht="12.75">
      <c r="D129" s="1">
        <f t="shared" si="3"/>
        <v>3.77999999999999</v>
      </c>
      <c r="E129" s="1">
        <f t="shared" si="4"/>
        <v>0.610240977699431</v>
      </c>
      <c r="F129" s="1">
        <f t="shared" si="5"/>
        <v>3.3974333481155843</v>
      </c>
    </row>
    <row r="130" spans="4:6" ht="12.75">
      <c r="D130" s="1">
        <f t="shared" si="3"/>
        <v>3.80999999999999</v>
      </c>
      <c r="E130" s="1">
        <f t="shared" si="4"/>
        <v>0.5598141392741668</v>
      </c>
      <c r="F130" s="1">
        <f t="shared" si="5"/>
        <v>3.4752298548262934</v>
      </c>
    </row>
    <row r="131" spans="4:6" ht="12.75">
      <c r="D131" s="1">
        <f t="shared" si="3"/>
        <v>3.8399999999999896</v>
      </c>
      <c r="E131" s="1">
        <f t="shared" si="4"/>
        <v>0.5113769663121317</v>
      </c>
      <c r="F131" s="1">
        <f t="shared" si="5"/>
        <v>3.539008999531134</v>
      </c>
    </row>
    <row r="132" spans="4:6" ht="12.75">
      <c r="D132" s="1">
        <f t="shared" si="3"/>
        <v>3.8699999999999894</v>
      </c>
      <c r="E132" s="1">
        <f t="shared" si="4"/>
        <v>0.4655437462869851</v>
      </c>
      <c r="F132" s="1">
        <f t="shared" si="5"/>
        <v>3.5886885828899415</v>
      </c>
    </row>
    <row r="133" spans="4:6" ht="12.75">
      <c r="D133" s="1">
        <f t="shared" si="3"/>
        <v>3.8999999999999893</v>
      </c>
      <c r="E133" s="1">
        <f t="shared" si="4"/>
        <v>0.4227329551707041</v>
      </c>
      <c r="F133" s="1">
        <f t="shared" si="5"/>
        <v>3.6245694279459792</v>
      </c>
    </row>
    <row r="134" spans="4:6" ht="12.75">
      <c r="D134" s="1">
        <f t="shared" si="3"/>
        <v>3.929999999999989</v>
      </c>
      <c r="E134" s="1">
        <f t="shared" si="4"/>
        <v>0.3831864811951271</v>
      </c>
      <c r="F134" s="1">
        <f t="shared" si="5"/>
        <v>3.6472624411001107</v>
      </c>
    </row>
    <row r="135" spans="4:6" ht="12.75">
      <c r="D135" s="1">
        <f aca="true" t="shared" si="6" ref="D135:D198">D134+$C$3</f>
        <v>3.959999999999989</v>
      </c>
      <c r="E135" s="1">
        <f aca="true" t="shared" si="7" ref="E135:E198">Yiup2($C$3,D134,E134,F134)</f>
        <v>0.34699706595830093</v>
      </c>
      <c r="F135" s="1">
        <f aca="true" t="shared" si="8" ref="F135:F198">ziup2($C$3,D134,E134,F134)</f>
        <v>3.6576099248594685</v>
      </c>
    </row>
    <row r="136" spans="4:6" ht="12.75">
      <c r="D136" s="1">
        <f t="shared" si="6"/>
        <v>3.9899999999999887</v>
      </c>
      <c r="E136" s="1">
        <f t="shared" si="7"/>
        <v>0.3141390546755461</v>
      </c>
      <c r="F136" s="1">
        <f t="shared" si="8"/>
        <v>3.656609568289056</v>
      </c>
    </row>
    <row r="137" spans="4:6" ht="12.75">
      <c r="D137" s="1">
        <f t="shared" si="6"/>
        <v>4.019999999999989</v>
      </c>
      <c r="E137" s="1">
        <f t="shared" si="7"/>
        <v>0.2844986746534622</v>
      </c>
      <c r="F137" s="1">
        <f t="shared" si="8"/>
        <v>3.645346849763057</v>
      </c>
    </row>
    <row r="138" spans="4:6" ht="12.75">
      <c r="D138" s="1">
        <f t="shared" si="6"/>
        <v>4.049999999999989</v>
      </c>
      <c r="E138" s="1">
        <f t="shared" si="7"/>
        <v>0.25790135310154866</v>
      </c>
      <c r="F138" s="1">
        <f t="shared" si="8"/>
        <v>3.624938952515162</v>
      </c>
    </row>
    <row r="139" spans="4:6" ht="12.75">
      <c r="D139" s="1">
        <f t="shared" si="6"/>
        <v>4.079999999999989</v>
      </c>
      <c r="E139" s="1">
        <f t="shared" si="7"/>
        <v>0.2341347564178835</v>
      </c>
      <c r="F139" s="1">
        <f t="shared" si="8"/>
        <v>3.596491138327655</v>
      </c>
    </row>
    <row r="140" spans="4:6" ht="12.75">
      <c r="D140" s="1">
        <f t="shared" si="6"/>
        <v>4.10999999999999</v>
      </c>
      <c r="E140" s="1">
        <f t="shared" si="7"/>
        <v>0.21296713897143493</v>
      </c>
      <c r="F140" s="1">
        <f t="shared" si="8"/>
        <v>3.5610650105802337</v>
      </c>
    </row>
    <row r="141" spans="4:6" ht="12.75">
      <c r="D141" s="1">
        <f t="shared" si="6"/>
        <v>4.13999999999999</v>
      </c>
      <c r="E141" s="1">
        <f t="shared" si="7"/>
        <v>0.1941611975821178</v>
      </c>
      <c r="F141" s="1">
        <f t="shared" si="8"/>
        <v>3.5196572024107433</v>
      </c>
    </row>
    <row r="142" spans="4:6" ht="12.75">
      <c r="D142" s="1">
        <f t="shared" si="6"/>
        <v>4.16999999999999</v>
      </c>
      <c r="E142" s="1">
        <f t="shared" si="7"/>
        <v>0.17748397333411972</v>
      </c>
      <c r="F142" s="1">
        <f t="shared" si="8"/>
        <v>3.473186628433664</v>
      </c>
    </row>
    <row r="143" spans="4:6" ht="12.75">
      <c r="D143" s="1">
        <f t="shared" si="6"/>
        <v>4.19999999999999</v>
      </c>
      <c r="E143" s="1">
        <f t="shared" si="7"/>
        <v>0.1627134888139669</v>
      </c>
      <c r="F143" s="1">
        <f t="shared" si="8"/>
        <v>3.4224883892016726</v>
      </c>
    </row>
    <row r="144" spans="4:6" ht="12.75">
      <c r="D144" s="1">
        <f t="shared" si="6"/>
        <v>4.229999999999991</v>
      </c>
      <c r="E144" s="1">
        <f t="shared" si="7"/>
        <v>0.1496428229267071</v>
      </c>
      <c r="F144" s="1">
        <f t="shared" si="8"/>
        <v>3.368312578451622</v>
      </c>
    </row>
    <row r="145" spans="4:6" ht="12.75">
      <c r="D145" s="1">
        <f t="shared" si="6"/>
        <v>4.259999999999991</v>
      </c>
      <c r="E145" s="1">
        <f t="shared" si="7"/>
        <v>0.13808226306618768</v>
      </c>
      <c r="F145" s="1">
        <f t="shared" si="8"/>
        <v>3.311326507018131</v>
      </c>
    </row>
    <row r="146" spans="4:6" ht="12.75">
      <c r="D146" s="1">
        <f t="shared" si="6"/>
        <v>4.289999999999991</v>
      </c>
      <c r="E146" s="1">
        <f t="shared" si="7"/>
        <v>0.12786007651266673</v>
      </c>
      <c r="F146" s="1">
        <f t="shared" si="8"/>
        <v>3.2521191509937717</v>
      </c>
    </row>
    <row r="147" spans="4:6" ht="12.75">
      <c r="D147" s="1">
        <f t="shared" si="6"/>
        <v>4.319999999999991</v>
      </c>
      <c r="E147" s="1">
        <f t="shared" si="7"/>
        <v>0.11882233612857475</v>
      </c>
      <c r="F147" s="1">
        <f t="shared" si="8"/>
        <v>3.1912069113496035</v>
      </c>
    </row>
    <row r="148" spans="4:6" ht="12.75">
      <c r="D148" s="1">
        <f t="shared" si="6"/>
        <v>4.349999999999992</v>
      </c>
      <c r="E148" s="1">
        <f t="shared" si="7"/>
        <v>0.1108321350188602</v>
      </c>
      <c r="F148" s="1">
        <f t="shared" si="8"/>
        <v>3.1290400155761167</v>
      </c>
    </row>
    <row r="149" spans="4:6" ht="12.75">
      <c r="D149" s="1">
        <f t="shared" si="6"/>
        <v>4.379999999999992</v>
      </c>
      <c r="E149" s="1">
        <f t="shared" si="7"/>
        <v>0.10376843815880799</v>
      </c>
      <c r="F149" s="1">
        <f t="shared" si="8"/>
        <v>3.0660090910915976</v>
      </c>
    </row>
    <row r="150" spans="4:6" ht="12.75">
      <c r="D150" s="1">
        <f t="shared" si="6"/>
        <v>4.409999999999992</v>
      </c>
      <c r="E150" s="1">
        <f t="shared" si="7"/>
        <v>0.09752474837565771</v>
      </c>
      <c r="F150" s="1">
        <f t="shared" si="8"/>
        <v>3.0024515958027362</v>
      </c>
    </row>
    <row r="151" spans="4:6" ht="12.75">
      <c r="D151" s="1">
        <f t="shared" si="6"/>
        <v>4.439999999999992</v>
      </c>
      <c r="E151" s="1">
        <f t="shared" si="7"/>
        <v>0.0920077089535863</v>
      </c>
      <c r="F151" s="1">
        <f t="shared" si="8"/>
        <v>2.9386579082208817</v>
      </c>
    </row>
    <row r="152" spans="4:6" ht="12.75">
      <c r="D152" s="1">
        <f t="shared" si="6"/>
        <v>4.469999999999993</v>
      </c>
      <c r="E152" s="1">
        <f t="shared" si="7"/>
        <v>0.08713572358684694</v>
      </c>
      <c r="F152" s="1">
        <f t="shared" si="8"/>
        <v>2.874876964519436</v>
      </c>
    </row>
    <row r="153" spans="4:6" ht="12.75">
      <c r="D153" s="1">
        <f t="shared" si="6"/>
        <v>4.499999999999993</v>
      </c>
      <c r="E153" s="1">
        <f t="shared" si="7"/>
        <v>0.08283764403101687</v>
      </c>
      <c r="F153" s="1">
        <f t="shared" si="8"/>
        <v>2.8113213895557023</v>
      </c>
    </row>
    <row r="154" spans="4:6" ht="12.75">
      <c r="D154" s="1">
        <f t="shared" si="6"/>
        <v>4.529999999999993</v>
      </c>
      <c r="E154" s="1">
        <f t="shared" si="7"/>
        <v>0.07905155422552199</v>
      </c>
      <c r="F154" s="1">
        <f t="shared" si="8"/>
        <v>2.7481721091941416</v>
      </c>
    </row>
    <row r="155" spans="4:6" ht="12.75">
      <c r="D155" s="1">
        <f t="shared" si="6"/>
        <v>4.559999999999993</v>
      </c>
      <c r="E155" s="1">
        <f t="shared" si="7"/>
        <v>0.07572366478341067</v>
      </c>
      <c r="F155" s="1">
        <f t="shared" si="8"/>
        <v>2.6855824572964258</v>
      </c>
    </row>
    <row r="156" spans="4:6" ht="12.75">
      <c r="D156" s="1">
        <f t="shared" si="6"/>
        <v>4.589999999999994</v>
      </c>
      <c r="E156" s="1">
        <f t="shared" si="7"/>
        <v>0.07280732182844415</v>
      </c>
      <c r="F156" s="1">
        <f t="shared" si="8"/>
        <v>2.6236818065041643</v>
      </c>
    </row>
    <row r="157" spans="4:6" ht="12.75">
      <c r="D157" s="1">
        <f t="shared" si="6"/>
        <v>4.619999999999994</v>
      </c>
      <c r="E157" s="1">
        <f t="shared" si="7"/>
        <v>0.07026212782812534</v>
      </c>
      <c r="F157" s="1">
        <f t="shared" si="8"/>
        <v>2.562578760521403</v>
      </c>
    </row>
    <row r="158" spans="4:6" ht="12.75">
      <c r="D158" s="1">
        <f t="shared" si="6"/>
        <v>4.649999999999994</v>
      </c>
      <c r="E158" s="1">
        <f t="shared" si="7"/>
        <v>0.06805316826941542</v>
      </c>
      <c r="F158" s="1">
        <f t="shared" si="8"/>
        <v>2.5023639493131564</v>
      </c>
    </row>
    <row r="159" spans="4:6" ht="12.75">
      <c r="D159" s="1">
        <f t="shared" si="6"/>
        <v>4.679999999999994</v>
      </c>
      <c r="E159" s="1">
        <f t="shared" si="7"/>
        <v>0.06615033596439152</v>
      </c>
      <c r="F159" s="1">
        <f t="shared" si="8"/>
        <v>2.4431124691545376</v>
      </c>
    </row>
    <row r="160" spans="4:6" ht="12.75">
      <c r="D160" s="1">
        <f t="shared" si="6"/>
        <v>4.709999999999995</v>
      </c>
      <c r="E160" s="1">
        <f t="shared" si="7"/>
        <v>0.06452774388147421</v>
      </c>
      <c r="F160" s="1">
        <f t="shared" si="8"/>
        <v>2.384886007990096</v>
      </c>
    </row>
    <row r="161" spans="4:6" ht="12.75">
      <c r="D161" s="1">
        <f t="shared" si="6"/>
        <v>4.739999999999995</v>
      </c>
      <c r="E161" s="1">
        <f t="shared" si="7"/>
        <v>0.06316321726313393</v>
      </c>
      <c r="F161" s="1">
        <f t="shared" si="8"/>
        <v>2.327734693928812</v>
      </c>
    </row>
    <row r="162" spans="4:6" ht="12.75">
      <c r="D162" s="1">
        <f t="shared" si="6"/>
        <v>4.769999999999995</v>
      </c>
      <c r="E162" s="1">
        <f t="shared" si="7"/>
        <v>0.062037856124812635</v>
      </c>
      <c r="F162" s="1">
        <f t="shared" si="8"/>
        <v>2.2716987014737886</v>
      </c>
    </row>
    <row r="163" spans="4:6" ht="12.75">
      <c r="D163" s="1">
        <f t="shared" si="6"/>
        <v>4.799999999999995</v>
      </c>
      <c r="E163" s="1">
        <f t="shared" si="7"/>
        <v>0.0611356598338546</v>
      </c>
      <c r="F163" s="1">
        <f t="shared" si="8"/>
        <v>2.21680964664156</v>
      </c>
    </row>
    <row r="164" spans="4:6" ht="12.75">
      <c r="D164" s="1">
        <f t="shared" si="6"/>
        <v>4.829999999999996</v>
      </c>
      <c r="E164" s="1">
        <f t="shared" si="7"/>
        <v>0.06044320620816644</v>
      </c>
      <c r="F164" s="1">
        <f t="shared" si="8"/>
        <v>2.1630917987026947</v>
      </c>
    </row>
    <row r="165" spans="4:6" ht="12.75">
      <c r="D165" s="1">
        <f t="shared" si="6"/>
        <v>4.859999999999996</v>
      </c>
      <c r="E165" s="1">
        <f t="shared" si="7"/>
        <v>0.05994937836485653</v>
      </c>
      <c r="F165" s="1">
        <f t="shared" si="8"/>
        <v>2.1105631330170467</v>
      </c>
    </row>
    <row r="166" spans="4:6" ht="12.75">
      <c r="D166" s="1">
        <f t="shared" si="6"/>
        <v>4.889999999999996</v>
      </c>
      <c r="E166" s="1">
        <f t="shared" si="7"/>
        <v>0.05964513333415816</v>
      </c>
      <c r="F166" s="1">
        <f t="shared" si="8"/>
        <v>2.059236246423576</v>
      </c>
    </row>
    <row r="167" spans="4:6" ht="12.75">
      <c r="D167" s="1">
        <f t="shared" si="6"/>
        <v>4.919999999999996</v>
      </c>
      <c r="E167" s="1">
        <f t="shared" si="7"/>
        <v>0.05952330720054022</v>
      </c>
      <c r="F167" s="1">
        <f t="shared" si="8"/>
        <v>2.009119153913365</v>
      </c>
    </row>
    <row r="168" spans="4:6" ht="12.75">
      <c r="D168" s="1">
        <f t="shared" si="6"/>
        <v>4.949999999999997</v>
      </c>
      <c r="E168" s="1">
        <f t="shared" si="7"/>
        <v>0.05957845222295391</v>
      </c>
      <c r="F168" s="1">
        <f t="shared" si="8"/>
        <v>1.9602159828750114</v>
      </c>
    </row>
    <row r="169" spans="4:6" ht="12.75">
      <c r="D169" s="1">
        <f t="shared" si="6"/>
        <v>4.979999999999997</v>
      </c>
      <c r="E169" s="1">
        <f t="shared" si="7"/>
        <v>0.05980670201134335</v>
      </c>
      <c r="F169" s="1">
        <f t="shared" si="8"/>
        <v>1.9125275790467782</v>
      </c>
    </row>
    <row r="170" spans="4:6" ht="12.75">
      <c r="D170" s="1">
        <f t="shared" si="6"/>
        <v>5.009999999999997</v>
      </c>
      <c r="E170" s="1">
        <f t="shared" si="7"/>
        <v>0.060205661394790416</v>
      </c>
      <c r="F170" s="1">
        <f t="shared" si="8"/>
        <v>1.866052036422555</v>
      </c>
    </row>
    <row r="171" spans="4:6" ht="12.75">
      <c r="D171" s="1">
        <f t="shared" si="6"/>
        <v>5.039999999999997</v>
      </c>
      <c r="E171" s="1">
        <f t="shared" si="7"/>
        <v>0.06077431810969794</v>
      </c>
      <c r="F171" s="1">
        <f t="shared" si="8"/>
        <v>1.820785161716641</v>
      </c>
    </row>
    <row r="172" spans="4:6" ht="12.75">
      <c r="D172" s="1">
        <f t="shared" si="6"/>
        <v>5.069999999999998</v>
      </c>
      <c r="E172" s="1">
        <f t="shared" si="7"/>
        <v>0.0615129738681193</v>
      </c>
      <c r="F172" s="1">
        <f t="shared" si="8"/>
        <v>1.7767208825713323</v>
      </c>
    </row>
    <row r="173" spans="4:6" ht="12.75">
      <c r="D173" s="1">
        <f t="shared" si="6"/>
        <v>5.099999999999998</v>
      </c>
      <c r="E173" s="1">
        <f t="shared" si="7"/>
        <v>0.062423192741643166</v>
      </c>
      <c r="F173" s="1">
        <f t="shared" si="8"/>
        <v>1.733851607467064</v>
      </c>
    </row>
    <row r="174" spans="4:6" ht="12.75">
      <c r="D174" s="1">
        <f t="shared" si="6"/>
        <v>5.129999999999998</v>
      </c>
      <c r="E174" s="1">
        <f t="shared" si="7"/>
        <v>0.0635077651204009</v>
      </c>
      <c r="F174" s="1">
        <f t="shared" si="8"/>
        <v>1.6921685442442649</v>
      </c>
    </row>
    <row r="175" spans="4:6" ht="12.75">
      <c r="D175" s="1">
        <f t="shared" si="6"/>
        <v>5.159999999999998</v>
      </c>
      <c r="E175" s="1">
        <f t="shared" si="7"/>
        <v>0.0647706857849176</v>
      </c>
      <c r="F175" s="1">
        <f t="shared" si="8"/>
        <v>1.6516619832478183</v>
      </c>
    </row>
    <row r="176" spans="4:6" ht="12.75">
      <c r="D176" s="1">
        <f t="shared" si="6"/>
        <v>5.189999999999999</v>
      </c>
      <c r="E176" s="1">
        <f t="shared" si="7"/>
        <v>0.06621714486540933</v>
      </c>
      <c r="F176" s="1">
        <f t="shared" si="8"/>
        <v>1.6123215503398602</v>
      </c>
    </row>
    <row r="177" spans="4:6" ht="12.75">
      <c r="D177" s="1">
        <f t="shared" si="6"/>
        <v>5.219999999999999</v>
      </c>
      <c r="E177" s="1">
        <f t="shared" si="7"/>
        <v>0.06785353066290335</v>
      </c>
      <c r="F177" s="1">
        <f t="shared" si="8"/>
        <v>1.5741364343775528</v>
      </c>
    </row>
    <row r="178" spans="4:6" ht="12.75">
      <c r="D178" s="1">
        <f t="shared" si="6"/>
        <v>5.249999999999999</v>
      </c>
      <c r="E178" s="1">
        <f t="shared" si="7"/>
        <v>0.06968744347272485</v>
      </c>
      <c r="F178" s="1">
        <f t="shared" si="8"/>
        <v>1.5370955932046038</v>
      </c>
    </row>
    <row r="179" spans="4:6" ht="12.75">
      <c r="D179" s="1">
        <f t="shared" si="6"/>
        <v>5.279999999999999</v>
      </c>
      <c r="E179" s="1">
        <f t="shared" si="7"/>
        <v>0.07172771968624486</v>
      </c>
      <c r="F179" s="1">
        <f t="shared" si="8"/>
        <v>1.5011879417458371</v>
      </c>
    </row>
    <row r="180" spans="4:6" ht="12.75">
      <c r="D180" s="1">
        <f t="shared" si="6"/>
        <v>5.31</v>
      </c>
      <c r="E180" s="1">
        <f t="shared" si="7"/>
        <v>0.07398446555336946</v>
      </c>
      <c r="F180" s="1">
        <f t="shared" si="8"/>
        <v>1.466402525412144</v>
      </c>
    </row>
    <row r="181" spans="4:6" ht="12.75">
      <c r="D181" s="1">
        <f t="shared" si="6"/>
        <v>5.34</v>
      </c>
      <c r="E181" s="1">
        <f t="shared" si="7"/>
        <v>0.07646910006736944</v>
      </c>
      <c r="F181" s="1">
        <f t="shared" si="8"/>
        <v>1.4327286817094869</v>
      </c>
    </row>
    <row r="182" spans="4:6" ht="12.75">
      <c r="D182" s="1">
        <f t="shared" si="6"/>
        <v>5.37</v>
      </c>
      <c r="E182" s="1">
        <f t="shared" si="7"/>
        <v>0.0791944064858307</v>
      </c>
      <c r="F182" s="1">
        <f t="shared" si="8"/>
        <v>1.4001561926926744</v>
      </c>
    </row>
    <row r="183" spans="4:6" ht="12.75">
      <c r="D183" s="1">
        <f t="shared" si="6"/>
        <v>5.4</v>
      </c>
      <c r="E183" s="1">
        <f t="shared" si="7"/>
        <v>0.08217459202648188</v>
      </c>
      <c r="F183" s="1">
        <f t="shared" si="8"/>
        <v>1.3686754307061861</v>
      </c>
    </row>
    <row r="184" spans="4:6" ht="12.75">
      <c r="D184" s="1">
        <f t="shared" si="6"/>
        <v>5.430000000000001</v>
      </c>
      <c r="E184" s="1">
        <f t="shared" si="7"/>
        <v>0.08542535527333545</v>
      </c>
      <c r="F184" s="1">
        <f t="shared" si="8"/>
        <v>1.338277499705503</v>
      </c>
    </row>
    <row r="185" spans="4:6" ht="12.75">
      <c r="D185" s="1">
        <f t="shared" si="6"/>
        <v>5.460000000000001</v>
      </c>
      <c r="E185" s="1">
        <f t="shared" si="7"/>
        <v>0.08896396079498875</v>
      </c>
      <c r="F185" s="1">
        <f t="shared" si="8"/>
        <v>1.308954374349469</v>
      </c>
    </row>
    <row r="186" spans="4:6" ht="12.75">
      <c r="D186" s="1">
        <f t="shared" si="6"/>
        <v>5.490000000000001</v>
      </c>
      <c r="E186" s="1">
        <f t="shared" si="7"/>
        <v>0.09280932041015477</v>
      </c>
      <c r="F186" s="1">
        <f t="shared" si="8"/>
        <v>1.2806990389945037</v>
      </c>
    </row>
    <row r="187" spans="4:6" ht="12.75">
      <c r="D187" s="1">
        <f t="shared" si="6"/>
        <v>5.520000000000001</v>
      </c>
      <c r="E187" s="1">
        <f t="shared" si="7"/>
        <v>0.0969820804315767</v>
      </c>
      <c r="F187" s="1">
        <f t="shared" si="8"/>
        <v>1.2535056287033617</v>
      </c>
    </row>
    <row r="188" spans="4:6" ht="12.75">
      <c r="D188" s="1">
        <f t="shared" si="6"/>
        <v>5.550000000000002</v>
      </c>
      <c r="E188" s="1">
        <f t="shared" si="7"/>
        <v>0.10150471407332701</v>
      </c>
      <c r="F188" s="1">
        <f t="shared" si="8"/>
        <v>1.227369574403879</v>
      </c>
    </row>
    <row r="189" spans="4:6" ht="12.75">
      <c r="D189" s="1">
        <f t="shared" si="6"/>
        <v>5.580000000000002</v>
      </c>
      <c r="E189" s="1">
        <f t="shared" si="7"/>
        <v>0.10640161801172342</v>
      </c>
      <c r="F189" s="1">
        <f t="shared" si="8"/>
        <v>1.2022877543969395</v>
      </c>
    </row>
    <row r="190" spans="4:6" ht="12.75">
      <c r="D190" s="1">
        <f t="shared" si="6"/>
        <v>5.610000000000002</v>
      </c>
      <c r="E190" s="1">
        <f t="shared" si="7"/>
        <v>0.11169921183889252</v>
      </c>
      <c r="F190" s="1">
        <f t="shared" si="8"/>
        <v>1.1782586545187788</v>
      </c>
    </row>
    <row r="191" spans="4:6" ht="12.75">
      <c r="D191" s="1">
        <f t="shared" si="6"/>
        <v>5.640000000000002</v>
      </c>
      <c r="E191" s="1">
        <f t="shared" si="7"/>
        <v>0.11742603883093404</v>
      </c>
      <c r="F191" s="1">
        <f t="shared" si="8"/>
        <v>1.1552825394126391</v>
      </c>
    </row>
    <row r="192" spans="4:6" ht="12.75">
      <c r="D192" s="1">
        <f t="shared" si="6"/>
        <v>5.670000000000003</v>
      </c>
      <c r="E192" s="1">
        <f t="shared" si="7"/>
        <v>0.12361286605840739</v>
      </c>
      <c r="F192" s="1">
        <f t="shared" si="8"/>
        <v>1.133361637561369</v>
      </c>
    </row>
    <row r="193" spans="4:6" ht="12.75">
      <c r="D193" s="1">
        <f t="shared" si="6"/>
        <v>5.700000000000003</v>
      </c>
      <c r="E193" s="1">
        <f t="shared" si="7"/>
        <v>0.13029278138212969</v>
      </c>
      <c r="F193" s="1">
        <f t="shared" si="8"/>
        <v>1.1125003429793834</v>
      </c>
    </row>
    <row r="194" spans="4:6" ht="12.75">
      <c r="D194" s="1">
        <f t="shared" si="6"/>
        <v>5.730000000000003</v>
      </c>
      <c r="E194" s="1">
        <f t="shared" si="7"/>
        <v>0.13750128428637956</v>
      </c>
      <c r="F194" s="1">
        <f t="shared" si="8"/>
        <v>1.0927054367636857</v>
      </c>
    </row>
    <row r="195" spans="4:6" ht="12.75">
      <c r="D195" s="1">
        <f t="shared" si="6"/>
        <v>5.760000000000003</v>
      </c>
      <c r="E195" s="1">
        <f t="shared" si="7"/>
        <v>0.1452763667863043</v>
      </c>
      <c r="F195" s="1">
        <f t="shared" si="8"/>
        <v>1.0739863320643777</v>
      </c>
    </row>
    <row r="196" spans="4:6" ht="12.75">
      <c r="D196" s="1">
        <f t="shared" si="6"/>
        <v>5.790000000000004</v>
      </c>
      <c r="E196" s="1">
        <f t="shared" si="7"/>
        <v>0.15365857978556893</v>
      </c>
      <c r="F196" s="1">
        <f t="shared" si="8"/>
        <v>1.056355346460695</v>
      </c>
    </row>
    <row r="197" spans="4:6" ht="12.75">
      <c r="D197" s="1">
        <f t="shared" si="6"/>
        <v>5.820000000000004</v>
      </c>
      <c r="E197" s="1">
        <f t="shared" si="7"/>
        <v>0.16269107922996562</v>
      </c>
      <c r="F197" s="1">
        <f t="shared" si="8"/>
        <v>1.0398280062249528</v>
      </c>
    </row>
    <row r="198" spans="4:6" ht="12.75">
      <c r="D198" s="1">
        <f t="shared" si="6"/>
        <v>5.850000000000004</v>
      </c>
      <c r="E198" s="1">
        <f t="shared" si="7"/>
        <v>0.1724196451755361</v>
      </c>
      <c r="F198" s="1">
        <f t="shared" si="8"/>
        <v>1.0244233875296178</v>
      </c>
    </row>
    <row r="199" spans="4:6" ht="12.75">
      <c r="D199" s="1">
        <f aca="true" t="shared" si="9" ref="D199:D215">D198+$C$3</f>
        <v>5.880000000000004</v>
      </c>
      <c r="E199" s="1">
        <f aca="true" t="shared" si="10" ref="E199:E215">Yiup2($C$3,D198,E198,F198)</f>
        <v>0.18289266543527397</v>
      </c>
      <c r="F199" s="1">
        <f aca="true" t="shared" si="11" ref="F199:F215">ziup2($C$3,D198,E198,F198)</f>
        <v>1.0101645003072854</v>
      </c>
    </row>
    <row r="200" spans="4:6" ht="12.75">
      <c r="D200" s="1">
        <f t="shared" si="9"/>
        <v>5.910000000000005</v>
      </c>
      <c r="E200" s="1">
        <f t="shared" si="10"/>
        <v>0.19416107375319286</v>
      </c>
      <c r="F200" s="1">
        <f t="shared" si="11"/>
        <v>0.9970787212134088</v>
      </c>
    </row>
    <row r="201" spans="4:6" ht="12.75">
      <c r="D201" s="1">
        <f t="shared" si="9"/>
        <v>5.940000000000005</v>
      </c>
      <c r="E201" s="1">
        <f t="shared" si="10"/>
        <v>0.20627823044254473</v>
      </c>
      <c r="F201" s="1">
        <f t="shared" si="11"/>
        <v>0.9851982829683829</v>
      </c>
    </row>
    <row r="202" spans="4:6" ht="12.75">
      <c r="D202" s="1">
        <f t="shared" si="9"/>
        <v>5.970000000000005</v>
      </c>
      <c r="E202" s="1">
        <f t="shared" si="10"/>
        <v>0.21929973107892076</v>
      </c>
      <c r="F202" s="1">
        <f t="shared" si="11"/>
        <v>0.9745608282656778</v>
      </c>
    </row>
    <row r="203" spans="4:6" ht="12.75">
      <c r="D203" s="1">
        <f t="shared" si="9"/>
        <v>6.000000000000005</v>
      </c>
      <c r="E203" s="1">
        <f t="shared" si="10"/>
        <v>0.23328312612195512</v>
      </c>
      <c r="F203" s="1">
        <f t="shared" si="11"/>
        <v>0.9652100374156776</v>
      </c>
    </row>
    <row r="204" spans="4:6" ht="12.75">
      <c r="D204" s="1">
        <f t="shared" si="9"/>
        <v>6.030000000000006</v>
      </c>
      <c r="E204" s="1">
        <f t="shared" si="10"/>
        <v>0.24828753121782218</v>
      </c>
      <c r="F204" s="1">
        <f t="shared" si="11"/>
        <v>0.9571963399292717</v>
      </c>
    </row>
    <row r="205" spans="4:6" ht="12.75">
      <c r="D205" s="1">
        <f t="shared" si="9"/>
        <v>6.060000000000006</v>
      </c>
      <c r="E205" s="1">
        <f t="shared" si="10"/>
        <v>0.2643731043829977</v>
      </c>
      <c r="F205" s="1">
        <f t="shared" si="11"/>
        <v>0.9505777212932713</v>
      </c>
    </row>
    <row r="206" spans="4:6" ht="12.75">
      <c r="D206" s="1">
        <f t="shared" si="9"/>
        <v>6.090000000000006</v>
      </c>
      <c r="E206" s="1">
        <f t="shared" si="10"/>
        <v>0.2816003622768614</v>
      </c>
      <c r="F206" s="1">
        <f t="shared" si="11"/>
        <v>0.9454206371895817</v>
      </c>
    </row>
    <row r="207" spans="4:6" ht="12.75">
      <c r="D207" s="1">
        <f t="shared" si="9"/>
        <v>6.120000000000006</v>
      </c>
      <c r="E207" s="1">
        <f t="shared" si="10"/>
        <v>0.30002930335031186</v>
      </c>
      <c r="F207" s="1">
        <f t="shared" si="11"/>
        <v>0.9418010482654151</v>
      </c>
    </row>
    <row r="208" spans="4:6" ht="12.75">
      <c r="D208" s="1">
        <f t="shared" si="9"/>
        <v>6.150000000000007</v>
      </c>
      <c r="E208" s="1">
        <f t="shared" si="10"/>
        <v>0.3197183008622617</v>
      </c>
      <c r="F208" s="1">
        <f t="shared" si="11"/>
        <v>0.9398055891271799</v>
      </c>
    </row>
    <row r="209" spans="4:6" ht="12.75">
      <c r="D209" s="1">
        <f t="shared" si="9"/>
        <v>6.180000000000007</v>
      </c>
      <c r="E209" s="1">
        <f t="shared" si="10"/>
        <v>0.34072272369746326</v>
      </c>
      <c r="F209" s="1">
        <f t="shared" si="11"/>
        <v>0.9395328852915772</v>
      </c>
    </row>
    <row r="210" spans="4:6" ht="12.75">
      <c r="D210" s="1">
        <f t="shared" si="9"/>
        <v>6.210000000000007</v>
      </c>
      <c r="E210" s="1">
        <f t="shared" si="10"/>
        <v>0.3630932377965904</v>
      </c>
      <c r="F210" s="1">
        <f t="shared" si="11"/>
        <v>0.9410950310738471</v>
      </c>
    </row>
    <row r="211" spans="4:6" ht="12.75">
      <c r="D211" s="1">
        <f t="shared" si="9"/>
        <v>6.240000000000007</v>
      </c>
      <c r="E211" s="1">
        <f t="shared" si="10"/>
        <v>0.3868737361474196</v>
      </c>
      <c r="F211" s="1">
        <f t="shared" si="11"/>
        <v>0.9446192393843177</v>
      </c>
    </row>
    <row r="212" spans="4:6" ht="12.75">
      <c r="D212" s="1">
        <f t="shared" si="9"/>
        <v>6.270000000000008</v>
      </c>
      <c r="E212" s="1">
        <f t="shared" si="10"/>
        <v>0.4120988411856783</v>
      </c>
      <c r="F212" s="1">
        <f t="shared" si="11"/>
        <v>0.9502496705236497</v>
      </c>
    </row>
    <row r="213" spans="4:6" ht="12.75">
      <c r="D213" s="1">
        <f t="shared" si="9"/>
        <v>6.300000000000008</v>
      </c>
      <c r="E213" s="1">
        <f t="shared" si="10"/>
        <v>0.43879092086099014</v>
      </c>
      <c r="F213" s="1">
        <f t="shared" si="11"/>
        <v>0.9581494404646507</v>
      </c>
    </row>
    <row r="214" spans="4:6" ht="12.75">
      <c r="D214" s="1">
        <f t="shared" si="9"/>
        <v>6.330000000000008</v>
      </c>
      <c r="E214" s="1">
        <f t="shared" si="10"/>
        <v>0.4669565596119824</v>
      </c>
      <c r="F214" s="1">
        <f t="shared" si="11"/>
        <v>0.9685027986326813</v>
      </c>
    </row>
    <row r="215" spans="4:6" ht="12.75">
      <c r="D215" s="1">
        <f t="shared" si="9"/>
        <v>6.360000000000008</v>
      </c>
      <c r="E215" s="1">
        <f t="shared" si="10"/>
        <v>0.49658242957348486</v>
      </c>
      <c r="F215" s="1">
        <f t="shared" si="11"/>
        <v>0.9815174493160498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東京海洋大学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takenawa</dc:creator>
  <cp:keywords/>
  <dc:description/>
  <cp:lastModifiedBy>takenawa</cp:lastModifiedBy>
  <cp:lastPrinted>2017-12-07T01:36:49Z</cp:lastPrinted>
  <dcterms:created xsi:type="dcterms:W3CDTF">2006-01-30T11:05:28Z</dcterms:created>
  <dcterms:modified xsi:type="dcterms:W3CDTF">2017-12-07T01:41:43Z</dcterms:modified>
  <cp:category/>
  <cp:version/>
  <cp:contentType/>
  <cp:contentStatus/>
</cp:coreProperties>
</file>